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TERINA\Desktop\"/>
    </mc:Choice>
  </mc:AlternateContent>
  <bookViews>
    <workbookView xWindow="0" yWindow="0" windowWidth="20490" windowHeight="7755" activeTab="5"/>
  </bookViews>
  <sheets>
    <sheet name="6 класс" sheetId="6" r:id="rId1"/>
    <sheet name="7 класс" sheetId="5" r:id="rId2"/>
    <sheet name="8 класс " sheetId="4" r:id="rId3"/>
    <sheet name="9 класс" sheetId="1" r:id="rId4"/>
    <sheet name="10 класс" sheetId="2" r:id="rId5"/>
    <sheet name="11 класс" sheetId="3" r:id="rId6"/>
  </sheets>
  <definedNames>
    <definedName name="_xlnm._FilterDatabase" localSheetId="5" hidden="1">'11 класс'!$A$10:$U$10</definedName>
  </definedNames>
  <calcPr calcId="152511"/>
</workbook>
</file>

<file path=xl/calcChain.xml><?xml version="1.0" encoding="utf-8"?>
<calcChain xmlns="http://schemas.openxmlformats.org/spreadsheetml/2006/main">
  <c r="V12" i="6" l="1"/>
  <c r="V13" i="6"/>
  <c r="V14" i="6"/>
  <c r="V15" i="6"/>
  <c r="V16" i="6"/>
  <c r="V17" i="6"/>
  <c r="V18" i="6"/>
  <c r="V19" i="6"/>
  <c r="V20" i="6"/>
  <c r="V21" i="6"/>
  <c r="V22" i="6"/>
  <c r="V23" i="6"/>
  <c r="V24" i="6"/>
  <c r="V11" i="6"/>
  <c r="V11" i="5"/>
  <c r="V26" i="5"/>
  <c r="T11" i="3" l="1"/>
  <c r="V11" i="3" s="1"/>
  <c r="T12" i="3"/>
  <c r="T13" i="3"/>
  <c r="T14" i="3"/>
  <c r="V14" i="3" s="1"/>
  <c r="T15" i="3"/>
  <c r="V15" i="3" s="1"/>
  <c r="T16" i="3"/>
  <c r="T17" i="3"/>
  <c r="T18" i="3"/>
  <c r="V18" i="3" s="1"/>
  <c r="T19" i="3"/>
  <c r="V19" i="3" s="1"/>
  <c r="T20" i="3"/>
  <c r="V20" i="3" s="1"/>
  <c r="T21" i="3"/>
  <c r="V21" i="3" s="1"/>
  <c r="V12" i="3"/>
  <c r="W12" i="3" s="1"/>
  <c r="V13" i="3"/>
  <c r="V16" i="3"/>
  <c r="V17" i="3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W14" i="3" l="1"/>
  <c r="W21" i="3"/>
  <c r="W20" i="3"/>
  <c r="W18" i="3"/>
  <c r="W17" i="3"/>
  <c r="W16" i="3"/>
  <c r="W13" i="3"/>
  <c r="W19" i="3"/>
  <c r="W15" i="3"/>
  <c r="W11" i="3"/>
  <c r="W11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T26" i="5"/>
  <c r="T25" i="5"/>
  <c r="V25" i="5" s="1"/>
  <c r="T24" i="5"/>
  <c r="V24" i="5" s="1"/>
  <c r="T23" i="5"/>
  <c r="V23" i="5" s="1"/>
  <c r="T22" i="5"/>
  <c r="V22" i="5" s="1"/>
  <c r="T21" i="5"/>
  <c r="V21" i="5" s="1"/>
  <c r="T20" i="5"/>
  <c r="V20" i="5" s="1"/>
  <c r="T19" i="5"/>
  <c r="V19" i="5" s="1"/>
  <c r="T18" i="5"/>
  <c r="V18" i="5" s="1"/>
  <c r="T17" i="5"/>
  <c r="V17" i="5" s="1"/>
  <c r="T16" i="5"/>
  <c r="V16" i="5" s="1"/>
  <c r="T15" i="5"/>
  <c r="V15" i="5" s="1"/>
  <c r="T14" i="5"/>
  <c r="V14" i="5" s="1"/>
  <c r="T13" i="5"/>
  <c r="V13" i="5" s="1"/>
  <c r="T12" i="5"/>
  <c r="V12" i="5" s="1"/>
  <c r="T11" i="5"/>
  <c r="T22" i="4"/>
  <c r="V22" i="4" s="1"/>
  <c r="T21" i="4"/>
  <c r="V21" i="4" s="1"/>
  <c r="T20" i="4"/>
  <c r="V20" i="4" s="1"/>
  <c r="T19" i="4"/>
  <c r="V19" i="4" s="1"/>
  <c r="T18" i="4"/>
  <c r="V18" i="4" s="1"/>
  <c r="T17" i="4"/>
  <c r="V17" i="4" s="1"/>
  <c r="T16" i="4"/>
  <c r="V16" i="4" s="1"/>
  <c r="T15" i="4"/>
  <c r="V15" i="4" s="1"/>
  <c r="T14" i="4"/>
  <c r="V14" i="4" s="1"/>
  <c r="T13" i="4"/>
  <c r="V13" i="4" s="1"/>
  <c r="T12" i="4"/>
  <c r="V12" i="4" s="1"/>
  <c r="T11" i="4"/>
  <c r="V11" i="4" s="1"/>
  <c r="T22" i="1"/>
  <c r="V22" i="1" s="1"/>
  <c r="T21" i="1"/>
  <c r="V21" i="1" s="1"/>
  <c r="T20" i="1"/>
  <c r="V20" i="1" s="1"/>
  <c r="T19" i="1"/>
  <c r="V19" i="1" s="1"/>
  <c r="T18" i="1"/>
  <c r="V18" i="1" s="1"/>
  <c r="T17" i="1"/>
  <c r="V17" i="1" s="1"/>
  <c r="T16" i="1"/>
  <c r="V16" i="1" s="1"/>
  <c r="T15" i="1"/>
  <c r="V15" i="1" s="1"/>
  <c r="T14" i="1"/>
  <c r="V14" i="1" s="1"/>
  <c r="T13" i="1"/>
  <c r="V13" i="1" s="1"/>
  <c r="T12" i="1"/>
  <c r="V12" i="1" s="1"/>
  <c r="T11" i="1"/>
  <c r="V11" i="1" s="1"/>
  <c r="T19" i="2"/>
  <c r="V19" i="2" s="1"/>
  <c r="T18" i="2"/>
  <c r="V18" i="2" s="1"/>
  <c r="T17" i="2"/>
  <c r="V17" i="2" s="1"/>
  <c r="T16" i="2"/>
  <c r="V16" i="2" s="1"/>
  <c r="T15" i="2"/>
  <c r="V15" i="2" s="1"/>
  <c r="T14" i="2"/>
  <c r="V14" i="2" s="1"/>
  <c r="T13" i="2"/>
  <c r="V13" i="2" s="1"/>
  <c r="T12" i="2"/>
  <c r="V12" i="2" s="1"/>
  <c r="T11" i="2"/>
  <c r="V11" i="2" s="1"/>
  <c r="W14" i="2" l="1"/>
  <c r="W18" i="2"/>
  <c r="W12" i="2"/>
  <c r="W13" i="2"/>
  <c r="W15" i="2"/>
  <c r="W17" i="2"/>
  <c r="W19" i="2"/>
  <c r="W16" i="2"/>
  <c r="W11" i="2"/>
  <c r="W13" i="1"/>
  <c r="W18" i="1"/>
  <c r="W20" i="1"/>
  <c r="W15" i="1"/>
  <c r="W14" i="1"/>
  <c r="W16" i="1"/>
  <c r="W17" i="1"/>
  <c r="W19" i="1"/>
  <c r="W21" i="1"/>
  <c r="W22" i="1"/>
  <c r="W11" i="1"/>
  <c r="W12" i="1"/>
  <c r="W13" i="4"/>
  <c r="W15" i="4"/>
  <c r="W12" i="4"/>
  <c r="W14" i="4"/>
  <c r="W16" i="4"/>
  <c r="W19" i="4"/>
  <c r="W21" i="4"/>
  <c r="W17" i="4"/>
  <c r="W11" i="4"/>
  <c r="W22" i="4"/>
  <c r="W20" i="4"/>
  <c r="W18" i="4"/>
  <c r="W12" i="5"/>
  <c r="W14" i="5"/>
  <c r="W16" i="5"/>
  <c r="W18" i="5"/>
  <c r="W20" i="5"/>
  <c r="W24" i="5"/>
  <c r="W26" i="5"/>
  <c r="W11" i="5"/>
  <c r="W13" i="5"/>
  <c r="W15" i="5"/>
  <c r="W19" i="5"/>
  <c r="W21" i="5"/>
  <c r="W23" i="5"/>
  <c r="W22" i="5"/>
  <c r="W25" i="5"/>
  <c r="W17" i="5"/>
</calcChain>
</file>

<file path=xl/sharedStrings.xml><?xml version="1.0" encoding="utf-8"?>
<sst xmlns="http://schemas.openxmlformats.org/spreadsheetml/2006/main" count="323" uniqueCount="117">
  <si>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</si>
  <si>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</si>
  <si>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</si>
  <si>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</si>
  <si>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</si>
  <si>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</si>
  <si>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</si>
  <si>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</si>
  <si>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</si>
  <si>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</si>
  <si>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</si>
  <si>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</si>
  <si>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</si>
  <si>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</si>
  <si>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</si>
  <si>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</si>
  <si>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</si>
  <si>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</si>
  <si>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
</t>
  </si>
  <si>
    <t>Шифр</t>
  </si>
  <si>
    <t>1 задание</t>
  </si>
  <si>
    <t>2 задание</t>
  </si>
  <si>
    <t>3 задание</t>
  </si>
  <si>
    <t>4 задание</t>
  </si>
  <si>
    <t>5 задание</t>
  </si>
  <si>
    <t>Список участников и результаты муниципального этапа всероссийской олимпиады школьников 2019/2020 учебного года</t>
  </si>
  <si>
    <t>победитель</t>
  </si>
  <si>
    <t>м 6-07</t>
  </si>
  <si>
    <t>призер</t>
  </si>
  <si>
    <t>м 6-05</t>
  </si>
  <si>
    <t>м 6-12</t>
  </si>
  <si>
    <t>м 6-13</t>
  </si>
  <si>
    <t>участник</t>
  </si>
  <si>
    <t>м 6-06</t>
  </si>
  <si>
    <t>м 6-01</t>
  </si>
  <si>
    <t>м 6-11</t>
  </si>
  <si>
    <t>м 6-08</t>
  </si>
  <si>
    <t>м 6-02</t>
  </si>
  <si>
    <t>м 6-04</t>
  </si>
  <si>
    <t>м 6-14</t>
  </si>
  <si>
    <t>м 6-03</t>
  </si>
  <si>
    <t>м 6-10</t>
  </si>
  <si>
    <t>м 6-09</t>
  </si>
  <si>
    <t>м 7-07</t>
  </si>
  <si>
    <t>м 7-10</t>
  </si>
  <si>
    <t>м 7-13</t>
  </si>
  <si>
    <t>м 7-04</t>
  </si>
  <si>
    <t>м 7-06</t>
  </si>
  <si>
    <t>м 7-16</t>
  </si>
  <si>
    <t>м 7-11</t>
  </si>
  <si>
    <t>м 7-12</t>
  </si>
  <si>
    <t>м 7-15</t>
  </si>
  <si>
    <t>м 7-14</t>
  </si>
  <si>
    <t>м 7-03</t>
  </si>
  <si>
    <t>м 7-01</t>
  </si>
  <si>
    <t>м 7-02</t>
  </si>
  <si>
    <t>м 7-05</t>
  </si>
  <si>
    <t>м 7-08</t>
  </si>
  <si>
    <t>м 7-09</t>
  </si>
  <si>
    <t>м 8-02</t>
  </si>
  <si>
    <t>м 8-01</t>
  </si>
  <si>
    <t>м 8-04</t>
  </si>
  <si>
    <t>м 8-09</t>
  </si>
  <si>
    <t xml:space="preserve"> м 8-05</t>
  </si>
  <si>
    <t>м 8-08</t>
  </si>
  <si>
    <t>м 8-13</t>
  </si>
  <si>
    <t>м 8-06</t>
  </si>
  <si>
    <t>м 8-03</t>
  </si>
  <si>
    <t>м 8-07</t>
  </si>
  <si>
    <t>м 8-10</t>
  </si>
  <si>
    <t>м 9-05</t>
  </si>
  <si>
    <t>м 9-12</t>
  </si>
  <si>
    <t>м 9-10</t>
  </si>
  <si>
    <t>м 9-01</t>
  </si>
  <si>
    <t>м 9-08</t>
  </si>
  <si>
    <t>м 9-02</t>
  </si>
  <si>
    <t>м 9-04</t>
  </si>
  <si>
    <t>м 9-03</t>
  </si>
  <si>
    <t>м 9-07</t>
  </si>
  <si>
    <t>м 9-09</t>
  </si>
  <si>
    <t>м 9-11</t>
  </si>
  <si>
    <t>м 9-06</t>
  </si>
  <si>
    <t xml:space="preserve">призер </t>
  </si>
  <si>
    <t>м 10-08</t>
  </si>
  <si>
    <t>м 10-06</t>
  </si>
  <si>
    <t>м 10-10</t>
  </si>
  <si>
    <t>м 10-01</t>
  </si>
  <si>
    <t>м 10-02</t>
  </si>
  <si>
    <t>м 10-03</t>
  </si>
  <si>
    <t>м 10-05</t>
  </si>
  <si>
    <t>м 10-04</t>
  </si>
  <si>
    <t>м 10-09</t>
  </si>
  <si>
    <t>участники</t>
  </si>
  <si>
    <t>м 11-10</t>
  </si>
  <si>
    <t>м 11-03</t>
  </si>
  <si>
    <t>м 11-06</t>
  </si>
  <si>
    <t>м 11-04</t>
  </si>
  <si>
    <t>м 11-07</t>
  </si>
  <si>
    <t>м 11-09</t>
  </si>
  <si>
    <t>м 11-05</t>
  </si>
  <si>
    <t>м 11-11</t>
  </si>
  <si>
    <t>м 11-01</t>
  </si>
  <si>
    <t>м 11-02</t>
  </si>
  <si>
    <t>м 11-08</t>
  </si>
  <si>
    <r>
      <t>___________________________________________</t>
    </r>
    <r>
      <rPr>
        <u/>
        <sz val="12"/>
        <color theme="1"/>
        <rFont val="Times New Roman"/>
        <family val="1"/>
        <charset val="204"/>
      </rPr>
      <t>Математика_</t>
    </r>
    <r>
      <rPr>
        <sz val="12"/>
        <color theme="1"/>
        <rFont val="Times New Roman"/>
        <family val="1"/>
        <charset val="204"/>
      </rPr>
      <t xml:space="preserve">_________________________________________
( наименование предмета)
</t>
    </r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</si>
  <si>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08.11.2019_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</si>
  <si>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</si>
  <si>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</si>
  <si>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_Математика_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</si>
  <si>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08.11.2019___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</si>
  <si>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          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</si>
  <si>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</si>
  <si>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</si>
  <si>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</si>
  <si>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___8_____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</si>
  <si>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___7_____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</si>
  <si>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___6_____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</si>
</sst>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3" fillId="0" borderId="0" xfId="0" applyFont="1" applyBorder="1"/>
    <xf numFmtId="0" fontId="5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30"/>
  <sheetViews>
    <sheetView topLeftCell="A7" zoomScale="65" zoomScaleNormal="65" workbookViewId="0">
      <selection activeCell="B10" sqref="B10:S10"/>
    </sheetView>
  </sheetViews>
  <sheetFormatPr defaultRowHeight="15" x14ac:dyDescent="0.25"/>
  <cols>
    <col min="1" max="1" width="14.85546875" customWidth="1"/>
    <col min="2" max="2" width="18.42578125" customWidth="1"/>
    <col min="3" max="3" width="12.42578125" hidden="1" customWidth="1"/>
    <col min="4" max="4" width="17.140625" hidden="1" customWidth="1"/>
    <col min="5" max="5" width="16.42578125" hidden="1" customWidth="1"/>
    <col min="6" max="6" width="12.85546875" hidden="1" customWidth="1"/>
    <col min="7" max="7" width="14.28515625" hidden="1" customWidth="1"/>
    <col min="8" max="8" width="25" hidden="1" customWidth="1"/>
    <col min="9" max="9" width="23.7109375" hidden="1" customWidth="1"/>
    <col min="10" max="10" width="21.28515625" hidden="1" customWidth="1"/>
    <col min="11" max="11" width="13" hidden="1" customWidth="1"/>
    <col min="12" max="12" width="22.28515625" customWidth="1"/>
    <col min="13" max="13" width="17.85546875" customWidth="1"/>
    <col min="14" max="14" width="13.140625" customWidth="1"/>
    <col min="15" max="15" width="15.85546875" customWidth="1"/>
    <col min="16" max="16" width="14.42578125" customWidth="1"/>
    <col min="17" max="17" width="12.85546875" customWidth="1"/>
    <col min="22" max="22" width="16.7109375" customWidth="1"/>
    <col min="23" max="23" width="19" customWidth="1"/>
  </cols>
  <sheetData>
    <row r="1" spans="1:128" ht="81.75" customHeight="1" x14ac:dyDescent="0.3">
      <c r="I1" s="33"/>
      <c r="J1" s="33"/>
      <c r="K1" s="33"/>
      <c r="L1" s="33"/>
      <c r="M1" s="33"/>
      <c r="N1" s="33"/>
      <c r="O1" s="33"/>
      <c r="P1" s="33"/>
      <c r="Q1" s="33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</row>
    <row r="2" spans="1:128" ht="28.5" customHeight="1" x14ac:dyDescent="0.3">
      <c r="I2" s="16"/>
      <c r="J2" s="16"/>
      <c r="K2" s="16"/>
      <c r="L2" s="16"/>
      <c r="M2" s="16"/>
      <c r="N2" s="16"/>
      <c r="O2" s="34"/>
      <c r="P2" s="34"/>
      <c r="Q2" s="34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</row>
    <row r="3" spans="1:128" ht="26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128" ht="31.5" customHeight="1" x14ac:dyDescent="0.25">
      <c r="A5" s="36" t="s">
        <v>108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</row>
    <row r="6" spans="1:128" ht="35.450000000000003" customHeight="1" x14ac:dyDescent="0.25">
      <c r="A6" s="36" t="s">
        <v>109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</row>
    <row r="7" spans="1:128" ht="45.75" customHeight="1" x14ac:dyDescent="0.25">
      <c r="A7" s="36" t="s">
        <v>113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</row>
    <row r="8" spans="1:128" s="15" customFormat="1" ht="53.25" customHeight="1" x14ac:dyDescent="0.25">
      <c r="A8" s="32" t="s">
        <v>116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</row>
    <row r="10" spans="1:128" ht="126" x14ac:dyDescent="0.25">
      <c r="A10" s="2" t="s">
        <v>0</v>
      </c>
      <c r="B10" s="38" t="s">
        <v>19</v>
      </c>
      <c r="C10" s="38" t="s">
        <v>1</v>
      </c>
      <c r="D10" s="38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13</v>
      </c>
      <c r="L10" s="38" t="s">
        <v>9</v>
      </c>
      <c r="M10" s="38" t="s">
        <v>12</v>
      </c>
      <c r="N10" s="38" t="s">
        <v>14</v>
      </c>
      <c r="O10" s="38" t="s">
        <v>20</v>
      </c>
      <c r="P10" s="38" t="s">
        <v>21</v>
      </c>
      <c r="Q10" s="38" t="s">
        <v>22</v>
      </c>
      <c r="R10" s="38" t="s">
        <v>23</v>
      </c>
      <c r="S10" s="38" t="s">
        <v>24</v>
      </c>
      <c r="T10" s="11" t="s">
        <v>17</v>
      </c>
      <c r="U10" s="11" t="s">
        <v>15</v>
      </c>
      <c r="V10" s="11" t="s">
        <v>11</v>
      </c>
      <c r="W10" s="11" t="s">
        <v>16</v>
      </c>
    </row>
    <row r="11" spans="1:128" s="5" customFormat="1" ht="22.5" customHeight="1" x14ac:dyDescent="0.25">
      <c r="A11" s="3">
        <v>1</v>
      </c>
      <c r="B11" s="2" t="s">
        <v>29</v>
      </c>
      <c r="C11" s="21"/>
      <c r="D11" s="21"/>
      <c r="E11" s="21"/>
      <c r="F11" s="3"/>
      <c r="G11" s="4"/>
      <c r="H11" s="3"/>
      <c r="I11" s="3"/>
      <c r="J11" s="3"/>
      <c r="K11" s="3"/>
      <c r="L11" s="3">
        <v>6</v>
      </c>
      <c r="M11" s="3">
        <v>6</v>
      </c>
      <c r="N11" s="3" t="s">
        <v>26</v>
      </c>
      <c r="O11" s="3">
        <v>6</v>
      </c>
      <c r="P11" s="3">
        <v>5</v>
      </c>
      <c r="Q11" s="3">
        <v>6</v>
      </c>
      <c r="R11" s="3">
        <v>0</v>
      </c>
      <c r="S11" s="3">
        <v>6</v>
      </c>
      <c r="T11" s="3">
        <f t="shared" ref="T11:T24" si="0">SUM(O11:S11)</f>
        <v>23</v>
      </c>
      <c r="U11" s="12">
        <v>35</v>
      </c>
      <c r="V11" s="29">
        <f>(T11/U11)</f>
        <v>0.65714285714285714</v>
      </c>
      <c r="W11" s="22">
        <f t="shared" ref="W11:W24" si="1">RANK(V11,$V$10:$V$24)</f>
        <v>1</v>
      </c>
    </row>
    <row r="12" spans="1:128" s="5" customFormat="1" ht="26.25" customHeight="1" x14ac:dyDescent="0.25">
      <c r="A12" s="3">
        <v>2</v>
      </c>
      <c r="B12" s="2" t="s">
        <v>27</v>
      </c>
      <c r="C12" s="3"/>
      <c r="D12" s="3"/>
      <c r="E12" s="3"/>
      <c r="F12" s="3"/>
      <c r="G12" s="4"/>
      <c r="H12" s="3"/>
      <c r="I12" s="3"/>
      <c r="J12" s="3"/>
      <c r="K12" s="3"/>
      <c r="L12" s="3">
        <v>6</v>
      </c>
      <c r="M12" s="3">
        <v>6</v>
      </c>
      <c r="N12" s="3" t="s">
        <v>28</v>
      </c>
      <c r="O12" s="3">
        <v>0</v>
      </c>
      <c r="P12" s="3">
        <v>2</v>
      </c>
      <c r="Q12" s="3">
        <v>7</v>
      </c>
      <c r="R12" s="3">
        <v>4</v>
      </c>
      <c r="S12" s="3">
        <v>5</v>
      </c>
      <c r="T12" s="3">
        <f t="shared" si="0"/>
        <v>18</v>
      </c>
      <c r="U12" s="12">
        <v>35</v>
      </c>
      <c r="V12" s="29">
        <f t="shared" ref="V12:V24" si="2">(T12/U12)</f>
        <v>0.51428571428571423</v>
      </c>
      <c r="W12" s="22">
        <f t="shared" si="1"/>
        <v>2</v>
      </c>
    </row>
    <row r="13" spans="1:128" s="5" customFormat="1" ht="26.25" customHeight="1" x14ac:dyDescent="0.25">
      <c r="A13" s="3">
        <v>3</v>
      </c>
      <c r="B13" s="2" t="s">
        <v>30</v>
      </c>
      <c r="C13" s="21"/>
      <c r="D13" s="3"/>
      <c r="E13" s="3"/>
      <c r="F13" s="2"/>
      <c r="G13" s="4"/>
      <c r="H13" s="3"/>
      <c r="I13" s="3"/>
      <c r="J13" s="3"/>
      <c r="K13" s="3"/>
      <c r="L13" s="3">
        <v>6</v>
      </c>
      <c r="M13" s="3">
        <v>6</v>
      </c>
      <c r="N13" s="3" t="s">
        <v>28</v>
      </c>
      <c r="O13" s="3">
        <v>0</v>
      </c>
      <c r="P13" s="3">
        <v>0</v>
      </c>
      <c r="Q13" s="3">
        <v>7</v>
      </c>
      <c r="R13" s="3">
        <v>4</v>
      </c>
      <c r="S13" s="3">
        <v>6</v>
      </c>
      <c r="T13" s="3">
        <f t="shared" si="0"/>
        <v>17</v>
      </c>
      <c r="U13" s="12">
        <v>35</v>
      </c>
      <c r="V13" s="29">
        <f t="shared" si="2"/>
        <v>0.48571428571428571</v>
      </c>
      <c r="W13" s="22">
        <f t="shared" si="1"/>
        <v>3</v>
      </c>
    </row>
    <row r="14" spans="1:128" s="5" customFormat="1" ht="24.75" customHeight="1" x14ac:dyDescent="0.25">
      <c r="A14" s="3">
        <v>4</v>
      </c>
      <c r="B14" s="2" t="s">
        <v>31</v>
      </c>
      <c r="C14" s="21"/>
      <c r="D14" s="3"/>
      <c r="E14" s="3"/>
      <c r="F14" s="2"/>
      <c r="G14" s="4"/>
      <c r="H14" s="3"/>
      <c r="I14" s="3"/>
      <c r="J14" s="3"/>
      <c r="K14" s="3"/>
      <c r="L14" s="3">
        <v>6</v>
      </c>
      <c r="M14" s="3">
        <v>6</v>
      </c>
      <c r="N14" s="3" t="s">
        <v>32</v>
      </c>
      <c r="O14" s="3">
        <v>3</v>
      </c>
      <c r="P14" s="3">
        <v>5</v>
      </c>
      <c r="Q14" s="3">
        <v>1</v>
      </c>
      <c r="R14" s="3">
        <v>1</v>
      </c>
      <c r="S14" s="3">
        <v>5</v>
      </c>
      <c r="T14" s="3">
        <f t="shared" si="0"/>
        <v>15</v>
      </c>
      <c r="U14" s="12">
        <v>35</v>
      </c>
      <c r="V14" s="29">
        <f t="shared" si="2"/>
        <v>0.42857142857142855</v>
      </c>
      <c r="W14" s="22">
        <f t="shared" si="1"/>
        <v>4</v>
      </c>
    </row>
    <row r="15" spans="1:128" s="5" customFormat="1" ht="21.75" customHeight="1" x14ac:dyDescent="0.25">
      <c r="A15" s="3">
        <v>5</v>
      </c>
      <c r="B15" s="2" t="s">
        <v>33</v>
      </c>
      <c r="C15" s="3"/>
      <c r="D15" s="3"/>
      <c r="E15" s="3"/>
      <c r="F15" s="3"/>
      <c r="G15" s="4"/>
      <c r="H15" s="3"/>
      <c r="I15" s="3"/>
      <c r="J15" s="3"/>
      <c r="K15" s="3"/>
      <c r="L15" s="3">
        <v>6</v>
      </c>
      <c r="M15" s="3">
        <v>6</v>
      </c>
      <c r="N15" s="3" t="s">
        <v>32</v>
      </c>
      <c r="O15" s="3">
        <v>6</v>
      </c>
      <c r="P15" s="3">
        <v>1</v>
      </c>
      <c r="Q15" s="3">
        <v>7</v>
      </c>
      <c r="R15" s="3">
        <v>1</v>
      </c>
      <c r="S15" s="3">
        <v>0</v>
      </c>
      <c r="T15" s="3">
        <f t="shared" si="0"/>
        <v>15</v>
      </c>
      <c r="U15" s="12">
        <v>35</v>
      </c>
      <c r="V15" s="29">
        <f t="shared" si="2"/>
        <v>0.42857142857142855</v>
      </c>
      <c r="W15" s="22">
        <f t="shared" si="1"/>
        <v>4</v>
      </c>
    </row>
    <row r="16" spans="1:128" s="5" customFormat="1" ht="27.75" customHeight="1" x14ac:dyDescent="0.25">
      <c r="A16" s="3">
        <v>6</v>
      </c>
      <c r="B16" s="2" t="s">
        <v>34</v>
      </c>
      <c r="C16" s="3"/>
      <c r="D16" s="3"/>
      <c r="E16" s="3"/>
      <c r="F16" s="3"/>
      <c r="G16" s="4"/>
      <c r="H16" s="3"/>
      <c r="I16" s="3"/>
      <c r="J16" s="3"/>
      <c r="K16" s="3"/>
      <c r="L16" s="3">
        <v>6</v>
      </c>
      <c r="M16" s="3">
        <v>6</v>
      </c>
      <c r="N16" s="3" t="s">
        <v>32</v>
      </c>
      <c r="O16" s="3">
        <v>1</v>
      </c>
      <c r="P16" s="3">
        <v>0</v>
      </c>
      <c r="Q16" s="3">
        <v>7</v>
      </c>
      <c r="R16" s="3">
        <v>0</v>
      </c>
      <c r="S16" s="3">
        <v>6</v>
      </c>
      <c r="T16" s="3">
        <f t="shared" si="0"/>
        <v>14</v>
      </c>
      <c r="U16" s="12">
        <v>35</v>
      </c>
      <c r="V16" s="29">
        <f t="shared" si="2"/>
        <v>0.4</v>
      </c>
      <c r="W16" s="22">
        <f t="shared" si="1"/>
        <v>6</v>
      </c>
    </row>
    <row r="17" spans="1:23" s="5" customFormat="1" ht="27.75" customHeight="1" x14ac:dyDescent="0.25">
      <c r="A17" s="3">
        <v>7</v>
      </c>
      <c r="B17" s="2" t="s">
        <v>35</v>
      </c>
      <c r="C17" s="2"/>
      <c r="D17" s="2"/>
      <c r="E17" s="2"/>
      <c r="F17" s="2"/>
      <c r="G17" s="23"/>
      <c r="H17" s="2"/>
      <c r="I17" s="2"/>
      <c r="J17" s="3"/>
      <c r="K17" s="3"/>
      <c r="L17" s="3">
        <v>6</v>
      </c>
      <c r="M17" s="3">
        <v>6</v>
      </c>
      <c r="N17" s="3" t="s">
        <v>32</v>
      </c>
      <c r="O17" s="3">
        <v>0</v>
      </c>
      <c r="P17" s="3">
        <v>0</v>
      </c>
      <c r="Q17" s="3">
        <v>7</v>
      </c>
      <c r="R17" s="3">
        <v>5</v>
      </c>
      <c r="S17" s="3">
        <v>0</v>
      </c>
      <c r="T17" s="3">
        <f t="shared" si="0"/>
        <v>12</v>
      </c>
      <c r="U17" s="12">
        <v>35</v>
      </c>
      <c r="V17" s="29">
        <f t="shared" si="2"/>
        <v>0.34285714285714286</v>
      </c>
      <c r="W17" s="22">
        <f t="shared" si="1"/>
        <v>7</v>
      </c>
    </row>
    <row r="18" spans="1:23" s="5" customFormat="1" ht="27.75" customHeight="1" x14ac:dyDescent="0.25">
      <c r="A18" s="3">
        <v>8</v>
      </c>
      <c r="B18" s="2" t="s">
        <v>36</v>
      </c>
      <c r="C18" s="2"/>
      <c r="D18" s="2"/>
      <c r="E18" s="2"/>
      <c r="F18" s="2"/>
      <c r="G18" s="23"/>
      <c r="H18" s="2"/>
      <c r="I18" s="2"/>
      <c r="J18" s="3"/>
      <c r="K18" s="3"/>
      <c r="L18" s="3">
        <v>6</v>
      </c>
      <c r="M18" s="3">
        <v>6</v>
      </c>
      <c r="N18" s="3" t="s">
        <v>32</v>
      </c>
      <c r="O18" s="3">
        <v>1</v>
      </c>
      <c r="P18" s="3">
        <v>1</v>
      </c>
      <c r="Q18" s="3">
        <v>6</v>
      </c>
      <c r="R18" s="3">
        <v>1</v>
      </c>
      <c r="S18" s="3">
        <v>0</v>
      </c>
      <c r="T18" s="3">
        <f t="shared" si="0"/>
        <v>9</v>
      </c>
      <c r="U18" s="12">
        <v>35</v>
      </c>
      <c r="V18" s="29">
        <f t="shared" si="2"/>
        <v>0.25714285714285712</v>
      </c>
      <c r="W18" s="22">
        <f t="shared" si="1"/>
        <v>8</v>
      </c>
    </row>
    <row r="19" spans="1:23" s="5" customFormat="1" ht="27.75" customHeight="1" x14ac:dyDescent="0.25">
      <c r="A19" s="3">
        <v>9</v>
      </c>
      <c r="B19" s="2" t="s">
        <v>37</v>
      </c>
      <c r="C19" s="24"/>
      <c r="D19" s="24"/>
      <c r="E19" s="24"/>
      <c r="F19" s="24"/>
      <c r="G19" s="25"/>
      <c r="H19" s="2"/>
      <c r="I19" s="2"/>
      <c r="J19" s="3"/>
      <c r="K19" s="3"/>
      <c r="L19" s="3">
        <v>6</v>
      </c>
      <c r="M19" s="3">
        <v>6</v>
      </c>
      <c r="N19" s="3" t="s">
        <v>32</v>
      </c>
      <c r="O19" s="3">
        <v>0</v>
      </c>
      <c r="P19" s="3">
        <v>1</v>
      </c>
      <c r="Q19" s="3">
        <v>7</v>
      </c>
      <c r="R19" s="3">
        <v>0</v>
      </c>
      <c r="S19" s="3">
        <v>0</v>
      </c>
      <c r="T19" s="3">
        <f t="shared" si="0"/>
        <v>8</v>
      </c>
      <c r="U19" s="12">
        <v>35</v>
      </c>
      <c r="V19" s="29">
        <f t="shared" si="2"/>
        <v>0.22857142857142856</v>
      </c>
      <c r="W19" s="22">
        <f t="shared" si="1"/>
        <v>9</v>
      </c>
    </row>
    <row r="20" spans="1:23" s="5" customFormat="1" ht="27.75" customHeight="1" x14ac:dyDescent="0.25">
      <c r="A20" s="3">
        <v>10</v>
      </c>
      <c r="B20" s="2" t="s">
        <v>38</v>
      </c>
      <c r="C20" s="24"/>
      <c r="D20" s="24"/>
      <c r="E20" s="24"/>
      <c r="F20" s="24"/>
      <c r="G20" s="25"/>
      <c r="H20" s="2"/>
      <c r="I20" s="2"/>
      <c r="J20" s="3"/>
      <c r="K20" s="3"/>
      <c r="L20" s="3">
        <v>6</v>
      </c>
      <c r="M20" s="3">
        <v>6</v>
      </c>
      <c r="N20" s="3" t="s">
        <v>32</v>
      </c>
      <c r="O20" s="3">
        <v>0</v>
      </c>
      <c r="P20" s="3">
        <v>1</v>
      </c>
      <c r="Q20" s="3">
        <v>7</v>
      </c>
      <c r="R20" s="3">
        <v>0</v>
      </c>
      <c r="S20" s="3">
        <v>0</v>
      </c>
      <c r="T20" s="3">
        <f t="shared" si="0"/>
        <v>8</v>
      </c>
      <c r="U20" s="12">
        <v>35</v>
      </c>
      <c r="V20" s="29">
        <f t="shared" si="2"/>
        <v>0.22857142857142856</v>
      </c>
      <c r="W20" s="22">
        <f t="shared" si="1"/>
        <v>9</v>
      </c>
    </row>
    <row r="21" spans="1:23" s="5" customFormat="1" ht="27.75" customHeight="1" x14ac:dyDescent="0.25">
      <c r="A21" s="3">
        <v>11</v>
      </c>
      <c r="B21" s="2" t="s">
        <v>39</v>
      </c>
      <c r="C21" s="26"/>
      <c r="D21" s="26"/>
      <c r="E21" s="26"/>
      <c r="F21" s="26"/>
      <c r="G21" s="27"/>
      <c r="H21" s="28"/>
      <c r="I21" s="28"/>
      <c r="J21" s="3"/>
      <c r="K21" s="3"/>
      <c r="L21" s="3">
        <v>6</v>
      </c>
      <c r="M21" s="3">
        <v>6</v>
      </c>
      <c r="N21" s="3" t="s">
        <v>32</v>
      </c>
      <c r="O21" s="3">
        <v>0</v>
      </c>
      <c r="P21" s="3">
        <v>1</v>
      </c>
      <c r="Q21" s="3">
        <v>6</v>
      </c>
      <c r="R21" s="3">
        <v>0</v>
      </c>
      <c r="S21" s="3">
        <v>0</v>
      </c>
      <c r="T21" s="3">
        <f t="shared" si="0"/>
        <v>7</v>
      </c>
      <c r="U21" s="12">
        <v>35</v>
      </c>
      <c r="V21" s="29">
        <f t="shared" si="2"/>
        <v>0.2</v>
      </c>
      <c r="W21" s="22">
        <f t="shared" si="1"/>
        <v>11</v>
      </c>
    </row>
    <row r="22" spans="1:23" s="5" customFormat="1" ht="27.75" customHeight="1" x14ac:dyDescent="0.25">
      <c r="A22" s="3">
        <v>12</v>
      </c>
      <c r="B22" s="18" t="s">
        <v>40</v>
      </c>
      <c r="C22" s="2"/>
      <c r="D22" s="2"/>
      <c r="E22" s="2"/>
      <c r="F22" s="2"/>
      <c r="G22" s="2"/>
      <c r="H22" s="2"/>
      <c r="I22" s="2"/>
      <c r="J22" s="30"/>
      <c r="K22" s="3"/>
      <c r="L22" s="3">
        <v>6</v>
      </c>
      <c r="M22" s="3">
        <v>6</v>
      </c>
      <c r="N22" s="3" t="s">
        <v>32</v>
      </c>
      <c r="O22" s="3">
        <v>0</v>
      </c>
      <c r="P22" s="3">
        <v>0</v>
      </c>
      <c r="Q22" s="3">
        <v>7</v>
      </c>
      <c r="R22" s="3">
        <v>0</v>
      </c>
      <c r="S22" s="3">
        <v>0</v>
      </c>
      <c r="T22" s="3">
        <f t="shared" si="0"/>
        <v>7</v>
      </c>
      <c r="U22" s="12">
        <v>35</v>
      </c>
      <c r="V22" s="29">
        <f t="shared" si="2"/>
        <v>0.2</v>
      </c>
      <c r="W22" s="22">
        <f t="shared" si="1"/>
        <v>11</v>
      </c>
    </row>
    <row r="23" spans="1:23" s="5" customFormat="1" ht="27.75" customHeight="1" x14ac:dyDescent="0.25">
      <c r="A23" s="3">
        <v>13</v>
      </c>
      <c r="B23" s="19" t="s">
        <v>41</v>
      </c>
      <c r="C23" s="31"/>
      <c r="D23" s="31"/>
      <c r="E23" s="31"/>
      <c r="F23" s="31"/>
      <c r="G23" s="31"/>
      <c r="H23" s="31"/>
      <c r="I23" s="31"/>
      <c r="J23" s="19"/>
      <c r="K23" s="3"/>
      <c r="L23" s="3">
        <v>6</v>
      </c>
      <c r="M23" s="3">
        <v>6</v>
      </c>
      <c r="N23" s="3" t="s">
        <v>32</v>
      </c>
      <c r="O23" s="3">
        <v>0</v>
      </c>
      <c r="P23" s="3">
        <v>1</v>
      </c>
      <c r="Q23" s="3">
        <v>2</v>
      </c>
      <c r="R23" s="3">
        <v>1</v>
      </c>
      <c r="S23" s="3">
        <v>0</v>
      </c>
      <c r="T23" s="3">
        <f t="shared" si="0"/>
        <v>4</v>
      </c>
      <c r="U23" s="12">
        <v>35</v>
      </c>
      <c r="V23" s="29">
        <f t="shared" si="2"/>
        <v>0.11428571428571428</v>
      </c>
      <c r="W23" s="22">
        <f t="shared" si="1"/>
        <v>13</v>
      </c>
    </row>
    <row r="24" spans="1:23" s="5" customFormat="1" ht="27.75" customHeight="1" x14ac:dyDescent="0.25">
      <c r="A24" s="3">
        <v>14</v>
      </c>
      <c r="B24" s="19" t="s">
        <v>42</v>
      </c>
      <c r="C24" s="19"/>
      <c r="D24" s="19"/>
      <c r="E24" s="19"/>
      <c r="F24" s="19"/>
      <c r="G24" s="19"/>
      <c r="H24" s="19"/>
      <c r="I24" s="19"/>
      <c r="J24" s="19"/>
      <c r="K24" s="3"/>
      <c r="L24" s="3">
        <v>6</v>
      </c>
      <c r="M24" s="3">
        <v>6</v>
      </c>
      <c r="N24" s="3" t="s">
        <v>32</v>
      </c>
      <c r="O24" s="3">
        <v>0</v>
      </c>
      <c r="P24" s="3">
        <v>1</v>
      </c>
      <c r="Q24" s="3">
        <v>1</v>
      </c>
      <c r="R24" s="3">
        <v>0</v>
      </c>
      <c r="S24" s="3">
        <v>0</v>
      </c>
      <c r="T24" s="3">
        <f t="shared" si="0"/>
        <v>2</v>
      </c>
      <c r="U24" s="12">
        <v>35</v>
      </c>
      <c r="V24" s="29">
        <f t="shared" si="2"/>
        <v>5.7142857142857141E-2</v>
      </c>
      <c r="W24" s="22">
        <f t="shared" si="1"/>
        <v>14</v>
      </c>
    </row>
    <row r="30" spans="1:23" x14ac:dyDescent="0.25">
      <c r="F30" t="s">
        <v>10</v>
      </c>
    </row>
  </sheetData>
  <mergeCells count="8">
    <mergeCell ref="A8:Q8"/>
    <mergeCell ref="A9:Q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32"/>
  <sheetViews>
    <sheetView topLeftCell="A10" zoomScale="65" zoomScaleNormal="65" workbookViewId="0">
      <selection activeCell="B10" sqref="B10:S10"/>
    </sheetView>
  </sheetViews>
  <sheetFormatPr defaultRowHeight="15" x14ac:dyDescent="0.25"/>
  <cols>
    <col min="2" max="2" width="18.42578125" customWidth="1"/>
    <col min="3" max="3" width="12.42578125" hidden="1" customWidth="1"/>
    <col min="4" max="4" width="17.140625" hidden="1" customWidth="1"/>
    <col min="5" max="5" width="0" hidden="1" customWidth="1"/>
    <col min="6" max="6" width="12.85546875" hidden="1" customWidth="1"/>
    <col min="7" max="7" width="14.28515625" hidden="1" customWidth="1"/>
    <col min="8" max="8" width="25" hidden="1" customWidth="1"/>
    <col min="9" max="9" width="23.7109375" hidden="1" customWidth="1"/>
    <col min="10" max="10" width="21.28515625" hidden="1" customWidth="1"/>
    <col min="11" max="11" width="13" hidden="1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3"/>
      <c r="J1" s="33"/>
      <c r="K1" s="33"/>
      <c r="L1" s="33"/>
      <c r="M1" s="33"/>
      <c r="N1" s="33"/>
      <c r="O1" s="33"/>
      <c r="P1" s="33"/>
      <c r="Q1" s="33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</row>
    <row r="2" spans="1:128" ht="28.5" customHeight="1" x14ac:dyDescent="0.3">
      <c r="I2" s="16"/>
      <c r="J2" s="16"/>
      <c r="K2" s="16"/>
      <c r="L2" s="16"/>
      <c r="M2" s="16"/>
      <c r="N2" s="16"/>
      <c r="O2" s="34"/>
      <c r="P2" s="34"/>
      <c r="Q2" s="34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</row>
    <row r="3" spans="1:128" ht="26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128" ht="31.5" customHeight="1" x14ac:dyDescent="0.25">
      <c r="A5" s="36" t="s">
        <v>108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</row>
    <row r="6" spans="1:128" ht="35.450000000000003" customHeight="1" x14ac:dyDescent="0.25">
      <c r="A6" s="36" t="s">
        <v>109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</row>
    <row r="7" spans="1:128" ht="45.75" customHeight="1" x14ac:dyDescent="0.25">
      <c r="A7" s="36" t="s">
        <v>113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</row>
    <row r="8" spans="1:128" s="15" customFormat="1" ht="53.25" customHeight="1" x14ac:dyDescent="0.25">
      <c r="A8" s="32" t="s">
        <v>115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18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</row>
    <row r="10" spans="1:128" ht="126" x14ac:dyDescent="0.25">
      <c r="A10" s="2" t="s">
        <v>0</v>
      </c>
      <c r="B10" s="38" t="s">
        <v>19</v>
      </c>
      <c r="C10" s="38" t="s">
        <v>1</v>
      </c>
      <c r="D10" s="38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13</v>
      </c>
      <c r="L10" s="38" t="s">
        <v>9</v>
      </c>
      <c r="M10" s="38" t="s">
        <v>12</v>
      </c>
      <c r="N10" s="38" t="s">
        <v>14</v>
      </c>
      <c r="O10" s="38" t="s">
        <v>20</v>
      </c>
      <c r="P10" s="38" t="s">
        <v>21</v>
      </c>
      <c r="Q10" s="38" t="s">
        <v>22</v>
      </c>
      <c r="R10" s="38" t="s">
        <v>23</v>
      </c>
      <c r="S10" s="38" t="s">
        <v>24</v>
      </c>
      <c r="T10" s="11" t="s">
        <v>17</v>
      </c>
      <c r="U10" s="11" t="s">
        <v>15</v>
      </c>
      <c r="V10" s="11" t="s">
        <v>11</v>
      </c>
      <c r="W10" s="11" t="s">
        <v>16</v>
      </c>
    </row>
    <row r="11" spans="1:128" s="5" customFormat="1" ht="22.5" customHeight="1" x14ac:dyDescent="0.25">
      <c r="A11" s="2">
        <v>1</v>
      </c>
      <c r="B11" s="2" t="s">
        <v>43</v>
      </c>
      <c r="C11" s="21"/>
      <c r="D11" s="21"/>
      <c r="E11" s="21"/>
      <c r="F11" s="3"/>
      <c r="G11" s="4"/>
      <c r="H11" s="3"/>
      <c r="I11" s="3"/>
      <c r="J11" s="3"/>
      <c r="K11" s="3"/>
      <c r="L11" s="3">
        <v>7</v>
      </c>
      <c r="M11" s="3">
        <v>7</v>
      </c>
      <c r="N11" s="3" t="s">
        <v>32</v>
      </c>
      <c r="O11" s="3">
        <v>6</v>
      </c>
      <c r="P11" s="3">
        <v>0</v>
      </c>
      <c r="Q11" s="3">
        <v>0</v>
      </c>
      <c r="R11" s="3">
        <v>3</v>
      </c>
      <c r="S11" s="3">
        <v>0</v>
      </c>
      <c r="T11" s="3">
        <f t="shared" ref="T11:T17" si="0">SUM(O11:S11)</f>
        <v>9</v>
      </c>
      <c r="U11" s="12">
        <v>35</v>
      </c>
      <c r="V11" s="29">
        <f>(T11/U11)</f>
        <v>0.25714285714285712</v>
      </c>
      <c r="W11" s="22">
        <f t="shared" ref="W11:W26" si="1">RANK(V11,$V$10:$V$26)</f>
        <v>1</v>
      </c>
    </row>
    <row r="12" spans="1:128" s="5" customFormat="1" ht="26.25" customHeight="1" x14ac:dyDescent="0.25">
      <c r="A12" s="2">
        <v>2</v>
      </c>
      <c r="B12" s="2" t="s">
        <v>44</v>
      </c>
      <c r="C12" s="3"/>
      <c r="D12" s="3"/>
      <c r="E12" s="3"/>
      <c r="F12" s="3"/>
      <c r="G12" s="4"/>
      <c r="H12" s="3"/>
      <c r="I12" s="3"/>
      <c r="J12" s="3"/>
      <c r="K12" s="3"/>
      <c r="L12" s="3">
        <v>7</v>
      </c>
      <c r="M12" s="3">
        <v>7</v>
      </c>
      <c r="N12" s="3" t="s">
        <v>32</v>
      </c>
      <c r="O12" s="3">
        <v>2</v>
      </c>
      <c r="P12" s="3">
        <v>0</v>
      </c>
      <c r="Q12" s="3">
        <v>0</v>
      </c>
      <c r="R12" s="3">
        <v>7</v>
      </c>
      <c r="S12" s="3">
        <v>0</v>
      </c>
      <c r="T12" s="3">
        <f t="shared" si="0"/>
        <v>9</v>
      </c>
      <c r="U12" s="12">
        <v>35</v>
      </c>
      <c r="V12" s="29">
        <f t="shared" ref="V12:V25" si="2">(T12/U12)</f>
        <v>0.25714285714285712</v>
      </c>
      <c r="W12" s="22">
        <f t="shared" si="1"/>
        <v>1</v>
      </c>
    </row>
    <row r="13" spans="1:128" s="5" customFormat="1" ht="26.25" customHeight="1" x14ac:dyDescent="0.25">
      <c r="A13" s="2">
        <v>3</v>
      </c>
      <c r="B13" s="2" t="s">
        <v>45</v>
      </c>
      <c r="C13" s="21"/>
      <c r="D13" s="3"/>
      <c r="E13" s="3"/>
      <c r="F13" s="2"/>
      <c r="G13" s="4"/>
      <c r="H13" s="3"/>
      <c r="I13" s="3"/>
      <c r="J13" s="3"/>
      <c r="K13" s="3"/>
      <c r="L13" s="3">
        <v>7</v>
      </c>
      <c r="M13" s="3">
        <v>7</v>
      </c>
      <c r="N13" s="3" t="s">
        <v>32</v>
      </c>
      <c r="O13" s="3">
        <v>7</v>
      </c>
      <c r="P13" s="3">
        <v>0</v>
      </c>
      <c r="Q13" s="3">
        <v>0</v>
      </c>
      <c r="R13" s="3">
        <v>2</v>
      </c>
      <c r="S13" s="3">
        <v>0</v>
      </c>
      <c r="T13" s="3">
        <f t="shared" si="0"/>
        <v>9</v>
      </c>
      <c r="U13" s="12">
        <v>35</v>
      </c>
      <c r="V13" s="29">
        <f t="shared" si="2"/>
        <v>0.25714285714285712</v>
      </c>
      <c r="W13" s="22">
        <f t="shared" si="1"/>
        <v>1</v>
      </c>
    </row>
    <row r="14" spans="1:128" s="5" customFormat="1" ht="24.75" customHeight="1" x14ac:dyDescent="0.25">
      <c r="A14" s="2">
        <v>4</v>
      </c>
      <c r="B14" s="2" t="s">
        <v>46</v>
      </c>
      <c r="C14" s="21"/>
      <c r="D14" s="3"/>
      <c r="E14" s="3"/>
      <c r="F14" s="2"/>
      <c r="G14" s="4"/>
      <c r="H14" s="3"/>
      <c r="I14" s="3"/>
      <c r="J14" s="3"/>
      <c r="K14" s="3"/>
      <c r="L14" s="3">
        <v>7</v>
      </c>
      <c r="M14" s="3">
        <v>7</v>
      </c>
      <c r="N14" s="3" t="s">
        <v>32</v>
      </c>
      <c r="O14" s="3">
        <v>7</v>
      </c>
      <c r="P14" s="3">
        <v>0</v>
      </c>
      <c r="Q14" s="3">
        <v>0</v>
      </c>
      <c r="R14" s="3">
        <v>0</v>
      </c>
      <c r="S14" s="3">
        <v>0</v>
      </c>
      <c r="T14" s="3">
        <f t="shared" si="0"/>
        <v>7</v>
      </c>
      <c r="U14" s="12">
        <v>35</v>
      </c>
      <c r="V14" s="29">
        <f t="shared" si="2"/>
        <v>0.2</v>
      </c>
      <c r="W14" s="22">
        <f t="shared" si="1"/>
        <v>4</v>
      </c>
    </row>
    <row r="15" spans="1:128" s="5" customFormat="1" ht="21.75" customHeight="1" x14ac:dyDescent="0.25">
      <c r="A15" s="2">
        <v>5</v>
      </c>
      <c r="B15" s="2" t="s">
        <v>47</v>
      </c>
      <c r="C15" s="3"/>
      <c r="D15" s="3"/>
      <c r="E15" s="3"/>
      <c r="F15" s="3"/>
      <c r="G15" s="4"/>
      <c r="H15" s="3"/>
      <c r="I15" s="3"/>
      <c r="J15" s="3"/>
      <c r="K15" s="3"/>
      <c r="L15" s="3">
        <v>7</v>
      </c>
      <c r="M15" s="3">
        <v>7</v>
      </c>
      <c r="N15" s="3" t="s">
        <v>32</v>
      </c>
      <c r="O15" s="3">
        <v>0</v>
      </c>
      <c r="P15" s="3">
        <v>0</v>
      </c>
      <c r="Q15" s="3">
        <v>0</v>
      </c>
      <c r="R15" s="3">
        <v>7</v>
      </c>
      <c r="S15" s="3">
        <v>0</v>
      </c>
      <c r="T15" s="3">
        <f t="shared" si="0"/>
        <v>7</v>
      </c>
      <c r="U15" s="12">
        <v>35</v>
      </c>
      <c r="V15" s="29">
        <f t="shared" si="2"/>
        <v>0.2</v>
      </c>
      <c r="W15" s="22">
        <f t="shared" si="1"/>
        <v>4</v>
      </c>
    </row>
    <row r="16" spans="1:128" s="5" customFormat="1" ht="27.75" customHeight="1" x14ac:dyDescent="0.25">
      <c r="A16" s="2">
        <v>6</v>
      </c>
      <c r="B16" s="2" t="s">
        <v>48</v>
      </c>
      <c r="C16" s="3"/>
      <c r="D16" s="3"/>
      <c r="E16" s="3"/>
      <c r="F16" s="3"/>
      <c r="G16" s="4"/>
      <c r="H16" s="3"/>
      <c r="I16" s="3"/>
      <c r="J16" s="3"/>
      <c r="K16" s="3"/>
      <c r="L16" s="3">
        <v>7</v>
      </c>
      <c r="M16" s="3">
        <v>7</v>
      </c>
      <c r="N16" s="3" t="s">
        <v>32</v>
      </c>
      <c r="O16" s="3">
        <v>7</v>
      </c>
      <c r="P16" s="3">
        <v>0</v>
      </c>
      <c r="Q16" s="3">
        <v>0</v>
      </c>
      <c r="R16" s="3">
        <v>0</v>
      </c>
      <c r="S16" s="3">
        <v>0</v>
      </c>
      <c r="T16" s="3">
        <f t="shared" si="0"/>
        <v>7</v>
      </c>
      <c r="U16" s="12">
        <v>35</v>
      </c>
      <c r="V16" s="29">
        <f t="shared" si="2"/>
        <v>0.2</v>
      </c>
      <c r="W16" s="22">
        <f t="shared" si="1"/>
        <v>4</v>
      </c>
    </row>
    <row r="17" spans="1:23" s="5" customFormat="1" ht="27.75" customHeight="1" x14ac:dyDescent="0.25">
      <c r="A17" s="2">
        <v>7</v>
      </c>
      <c r="B17" s="2" t="s">
        <v>49</v>
      </c>
      <c r="C17" s="2"/>
      <c r="D17" s="2"/>
      <c r="E17" s="2"/>
      <c r="F17" s="2"/>
      <c r="G17" s="23"/>
      <c r="H17" s="2"/>
      <c r="I17" s="2"/>
      <c r="J17" s="3"/>
      <c r="K17" s="3"/>
      <c r="L17" s="3">
        <v>7</v>
      </c>
      <c r="M17" s="3">
        <v>7</v>
      </c>
      <c r="N17" s="3" t="s">
        <v>32</v>
      </c>
      <c r="O17" s="3">
        <v>0</v>
      </c>
      <c r="P17" s="3">
        <v>0</v>
      </c>
      <c r="Q17" s="3">
        <v>0</v>
      </c>
      <c r="R17" s="3">
        <v>5</v>
      </c>
      <c r="S17" s="3">
        <v>0</v>
      </c>
      <c r="T17" s="3">
        <f t="shared" si="0"/>
        <v>5</v>
      </c>
      <c r="U17" s="12">
        <v>35</v>
      </c>
      <c r="V17" s="29">
        <f t="shared" si="2"/>
        <v>0.14285714285714285</v>
      </c>
      <c r="W17" s="22">
        <f t="shared" si="1"/>
        <v>7</v>
      </c>
    </row>
    <row r="18" spans="1:23" s="5" customFormat="1" ht="27.75" customHeight="1" x14ac:dyDescent="0.25">
      <c r="A18" s="2">
        <v>8</v>
      </c>
      <c r="B18" s="2" t="s">
        <v>50</v>
      </c>
      <c r="C18" s="2"/>
      <c r="D18" s="2"/>
      <c r="E18" s="2"/>
      <c r="F18" s="2"/>
      <c r="G18" s="23"/>
      <c r="H18" s="2"/>
      <c r="I18" s="2"/>
      <c r="J18" s="3"/>
      <c r="K18" s="3"/>
      <c r="L18" s="3">
        <v>7</v>
      </c>
      <c r="M18" s="3">
        <v>7</v>
      </c>
      <c r="N18" s="3" t="s">
        <v>32</v>
      </c>
      <c r="O18" s="3">
        <v>0</v>
      </c>
      <c r="P18" s="3">
        <v>0</v>
      </c>
      <c r="Q18" s="3">
        <v>0</v>
      </c>
      <c r="R18" s="3">
        <v>5</v>
      </c>
      <c r="S18" s="3">
        <v>0</v>
      </c>
      <c r="T18" s="3">
        <f t="shared" ref="T18:T26" si="3">SUM(O18:S18)</f>
        <v>5</v>
      </c>
      <c r="U18" s="12">
        <v>35</v>
      </c>
      <c r="V18" s="29">
        <f t="shared" si="2"/>
        <v>0.14285714285714285</v>
      </c>
      <c r="W18" s="22">
        <f t="shared" si="1"/>
        <v>7</v>
      </c>
    </row>
    <row r="19" spans="1:23" s="5" customFormat="1" ht="27.75" customHeight="1" x14ac:dyDescent="0.25">
      <c r="A19" s="2">
        <v>9</v>
      </c>
      <c r="B19" s="2" t="s">
        <v>51</v>
      </c>
      <c r="C19" s="24"/>
      <c r="D19" s="24"/>
      <c r="E19" s="24"/>
      <c r="F19" s="24"/>
      <c r="G19" s="25"/>
      <c r="H19" s="2"/>
      <c r="I19" s="2"/>
      <c r="J19" s="3"/>
      <c r="K19" s="3"/>
      <c r="L19" s="3">
        <v>7</v>
      </c>
      <c r="M19" s="3">
        <v>7</v>
      </c>
      <c r="N19" s="3" t="s">
        <v>32</v>
      </c>
      <c r="O19" s="3">
        <v>0</v>
      </c>
      <c r="P19" s="3">
        <v>1</v>
      </c>
      <c r="Q19" s="3">
        <v>0</v>
      </c>
      <c r="R19" s="3">
        <v>3</v>
      </c>
      <c r="S19" s="3">
        <v>0</v>
      </c>
      <c r="T19" s="3">
        <f t="shared" si="3"/>
        <v>4</v>
      </c>
      <c r="U19" s="12">
        <v>35</v>
      </c>
      <c r="V19" s="29">
        <f t="shared" si="2"/>
        <v>0.11428571428571428</v>
      </c>
      <c r="W19" s="22">
        <f t="shared" si="1"/>
        <v>9</v>
      </c>
    </row>
    <row r="20" spans="1:23" s="5" customFormat="1" ht="27.75" customHeight="1" x14ac:dyDescent="0.25">
      <c r="A20" s="2">
        <v>10</v>
      </c>
      <c r="B20" s="2" t="s">
        <v>52</v>
      </c>
      <c r="C20" s="24"/>
      <c r="D20" s="24"/>
      <c r="E20" s="24"/>
      <c r="F20" s="24"/>
      <c r="G20" s="25"/>
      <c r="H20" s="2"/>
      <c r="I20" s="2"/>
      <c r="J20" s="3"/>
      <c r="K20" s="3"/>
      <c r="L20" s="3">
        <v>7</v>
      </c>
      <c r="M20" s="3">
        <v>7</v>
      </c>
      <c r="N20" s="3" t="s">
        <v>32</v>
      </c>
      <c r="O20" s="3">
        <v>0</v>
      </c>
      <c r="P20" s="3">
        <v>0</v>
      </c>
      <c r="Q20" s="3">
        <v>0</v>
      </c>
      <c r="R20" s="3">
        <v>2</v>
      </c>
      <c r="S20" s="3">
        <v>0</v>
      </c>
      <c r="T20" s="3">
        <f t="shared" si="3"/>
        <v>2</v>
      </c>
      <c r="U20" s="12">
        <v>35</v>
      </c>
      <c r="V20" s="29">
        <f t="shared" si="2"/>
        <v>5.7142857142857141E-2</v>
      </c>
      <c r="W20" s="22">
        <f t="shared" si="1"/>
        <v>10</v>
      </c>
    </row>
    <row r="21" spans="1:23" s="5" customFormat="1" ht="27.75" customHeight="1" x14ac:dyDescent="0.25">
      <c r="A21" s="2">
        <v>11</v>
      </c>
      <c r="B21" s="2" t="s">
        <v>53</v>
      </c>
      <c r="C21" s="26"/>
      <c r="D21" s="26"/>
      <c r="E21" s="26"/>
      <c r="F21" s="26"/>
      <c r="G21" s="27"/>
      <c r="H21" s="28"/>
      <c r="I21" s="28"/>
      <c r="J21" s="3"/>
      <c r="K21" s="3"/>
      <c r="L21" s="3">
        <v>7</v>
      </c>
      <c r="M21" s="3">
        <v>7</v>
      </c>
      <c r="N21" s="3" t="s">
        <v>32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f t="shared" si="3"/>
        <v>1</v>
      </c>
      <c r="U21" s="12">
        <v>35</v>
      </c>
      <c r="V21" s="29">
        <f t="shared" si="2"/>
        <v>2.8571428571428571E-2</v>
      </c>
      <c r="W21" s="22">
        <f t="shared" si="1"/>
        <v>11</v>
      </c>
    </row>
    <row r="22" spans="1:23" s="5" customFormat="1" ht="27" customHeight="1" x14ac:dyDescent="0.25">
      <c r="A22" s="2">
        <v>12</v>
      </c>
      <c r="B22" s="18" t="s">
        <v>54</v>
      </c>
      <c r="C22" s="2"/>
      <c r="D22" s="2"/>
      <c r="E22" s="2"/>
      <c r="F22" s="2"/>
      <c r="G22" s="2"/>
      <c r="H22" s="2"/>
      <c r="I22" s="2"/>
      <c r="J22" s="30"/>
      <c r="K22" s="3"/>
      <c r="L22" s="3">
        <v>7</v>
      </c>
      <c r="M22" s="3">
        <v>7</v>
      </c>
      <c r="N22" s="3" t="s">
        <v>32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f t="shared" si="3"/>
        <v>0</v>
      </c>
      <c r="U22" s="12">
        <v>35</v>
      </c>
      <c r="V22" s="29">
        <f t="shared" si="2"/>
        <v>0</v>
      </c>
      <c r="W22" s="22">
        <f t="shared" si="1"/>
        <v>12</v>
      </c>
    </row>
    <row r="23" spans="1:23" ht="35.25" customHeight="1" x14ac:dyDescent="0.25">
      <c r="A23" s="2">
        <v>13</v>
      </c>
      <c r="B23" s="19" t="s">
        <v>55</v>
      </c>
      <c r="C23" s="31"/>
      <c r="D23" s="31"/>
      <c r="E23" s="31"/>
      <c r="F23" s="31"/>
      <c r="G23" s="31"/>
      <c r="H23" s="31"/>
      <c r="I23" s="31"/>
      <c r="J23" s="19"/>
      <c r="K23" s="3"/>
      <c r="L23" s="3">
        <v>7</v>
      </c>
      <c r="M23" s="3">
        <v>7</v>
      </c>
      <c r="N23" s="3" t="s">
        <v>32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f t="shared" si="3"/>
        <v>0</v>
      </c>
      <c r="U23" s="12">
        <v>35</v>
      </c>
      <c r="V23" s="29">
        <f t="shared" si="2"/>
        <v>0</v>
      </c>
      <c r="W23" s="22">
        <f t="shared" si="1"/>
        <v>12</v>
      </c>
    </row>
    <row r="24" spans="1:23" ht="15.75" x14ac:dyDescent="0.25">
      <c r="A24" s="2">
        <v>14</v>
      </c>
      <c r="B24" s="19" t="s">
        <v>56</v>
      </c>
      <c r="C24" s="19"/>
      <c r="D24" s="19"/>
      <c r="E24" s="19"/>
      <c r="F24" s="19"/>
      <c r="G24" s="19"/>
      <c r="H24" s="19"/>
      <c r="I24" s="19"/>
      <c r="J24" s="19"/>
      <c r="K24" s="3"/>
      <c r="L24" s="3">
        <v>7</v>
      </c>
      <c r="M24" s="3">
        <v>7</v>
      </c>
      <c r="N24" s="3" t="s">
        <v>32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f t="shared" si="3"/>
        <v>0</v>
      </c>
      <c r="U24" s="12">
        <v>35</v>
      </c>
      <c r="V24" s="29">
        <f t="shared" si="2"/>
        <v>0</v>
      </c>
      <c r="W24" s="22">
        <f t="shared" si="1"/>
        <v>12</v>
      </c>
    </row>
    <row r="25" spans="1:23" ht="15.75" x14ac:dyDescent="0.25">
      <c r="A25" s="2">
        <v>15</v>
      </c>
      <c r="B25" s="19" t="s">
        <v>57</v>
      </c>
      <c r="C25" s="19"/>
      <c r="D25" s="19"/>
      <c r="E25" s="19"/>
      <c r="F25" s="19"/>
      <c r="G25" s="19"/>
      <c r="H25" s="19"/>
      <c r="I25" s="19"/>
      <c r="J25" s="19"/>
      <c r="K25" s="3"/>
      <c r="L25" s="3">
        <v>7</v>
      </c>
      <c r="M25" s="3">
        <v>7</v>
      </c>
      <c r="N25" s="3" t="s">
        <v>32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f t="shared" si="3"/>
        <v>0</v>
      </c>
      <c r="U25" s="12">
        <v>35</v>
      </c>
      <c r="V25" s="29">
        <f t="shared" si="2"/>
        <v>0</v>
      </c>
      <c r="W25" s="22">
        <f t="shared" si="1"/>
        <v>12</v>
      </c>
    </row>
    <row r="26" spans="1:23" ht="15.75" x14ac:dyDescent="0.25">
      <c r="A26" s="2">
        <v>16</v>
      </c>
      <c r="B26" s="19" t="s">
        <v>58</v>
      </c>
      <c r="C26" s="19"/>
      <c r="D26" s="19"/>
      <c r="E26" s="19"/>
      <c r="F26" s="19"/>
      <c r="G26" s="19"/>
      <c r="H26" s="19"/>
      <c r="I26" s="19"/>
      <c r="J26" s="19"/>
      <c r="K26" s="3"/>
      <c r="L26" s="3">
        <v>7</v>
      </c>
      <c r="M26" s="3">
        <v>7</v>
      </c>
      <c r="N26" s="3" t="s">
        <v>32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f t="shared" si="3"/>
        <v>0</v>
      </c>
      <c r="U26" s="12">
        <v>35</v>
      </c>
      <c r="V26" s="29">
        <f>(T26/U26)</f>
        <v>0</v>
      </c>
      <c r="W26" s="22">
        <f t="shared" si="1"/>
        <v>12</v>
      </c>
    </row>
    <row r="32" spans="1:23" x14ac:dyDescent="0.25">
      <c r="F32" t="s">
        <v>10</v>
      </c>
    </row>
  </sheetData>
  <mergeCells count="8">
    <mergeCell ref="A8:Q8"/>
    <mergeCell ref="A9:Q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8"/>
  <sheetViews>
    <sheetView topLeftCell="A10" zoomScale="70" zoomScaleNormal="70" workbookViewId="0">
      <selection activeCell="B10" sqref="B10:S10"/>
    </sheetView>
  </sheetViews>
  <sheetFormatPr defaultRowHeight="15" x14ac:dyDescent="0.25"/>
  <cols>
    <col min="2" max="2" width="12.7109375" customWidth="1"/>
    <col min="3" max="3" width="14.5703125" hidden="1" customWidth="1"/>
    <col min="4" max="4" width="17.140625" hidden="1" customWidth="1"/>
    <col min="5" max="5" width="15.140625" hidden="1" customWidth="1"/>
    <col min="6" max="6" width="12.85546875" hidden="1" customWidth="1"/>
    <col min="7" max="7" width="14.28515625" hidden="1" customWidth="1"/>
    <col min="8" max="8" width="25" hidden="1" customWidth="1"/>
    <col min="9" max="9" width="23.7109375" hidden="1" customWidth="1"/>
    <col min="10" max="10" width="21.28515625" hidden="1" customWidth="1"/>
    <col min="11" max="11" width="13" hidden="1" customWidth="1"/>
    <col min="12" max="12" width="22.28515625" customWidth="1"/>
    <col min="13" max="13" width="17.85546875" customWidth="1"/>
    <col min="14" max="14" width="15.42578125" customWidth="1"/>
    <col min="15" max="15" width="20.28515625" customWidth="1"/>
    <col min="16" max="16" width="14.42578125" customWidth="1"/>
    <col min="17" max="17" width="27.42578125" customWidth="1"/>
  </cols>
  <sheetData>
    <row r="1" spans="1:128" ht="81.75" customHeight="1" x14ac:dyDescent="0.3">
      <c r="I1" s="33"/>
      <c r="J1" s="33"/>
      <c r="K1" s="33"/>
      <c r="L1" s="33"/>
      <c r="M1" s="33"/>
      <c r="N1" s="33"/>
      <c r="O1" s="33"/>
      <c r="P1" s="33"/>
      <c r="Q1" s="33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</row>
    <row r="2" spans="1:128" ht="28.5" customHeight="1" x14ac:dyDescent="0.3">
      <c r="I2" s="14"/>
      <c r="J2" s="14"/>
      <c r="K2" s="14"/>
      <c r="L2" s="14"/>
      <c r="M2" s="14"/>
      <c r="N2" s="14"/>
      <c r="O2" s="34"/>
      <c r="P2" s="34"/>
      <c r="Q2" s="34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</row>
    <row r="3" spans="1:128" ht="26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128" ht="31.5" customHeight="1" x14ac:dyDescent="0.25">
      <c r="A5" s="36" t="s">
        <v>108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</row>
    <row r="6" spans="1:128" ht="35.450000000000003" customHeight="1" x14ac:dyDescent="0.25">
      <c r="A6" s="36" t="s">
        <v>109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</row>
    <row r="7" spans="1:128" ht="45.75" customHeight="1" x14ac:dyDescent="0.25">
      <c r="A7" s="36" t="s">
        <v>113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</row>
    <row r="8" spans="1:128" s="15" customFormat="1" ht="53.25" customHeight="1" x14ac:dyDescent="0.25">
      <c r="A8" s="32" t="s">
        <v>114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</row>
    <row r="10" spans="1:128" ht="126" x14ac:dyDescent="0.25">
      <c r="A10" s="2" t="s">
        <v>0</v>
      </c>
      <c r="B10" s="38" t="s">
        <v>19</v>
      </c>
      <c r="C10" s="38" t="s">
        <v>1</v>
      </c>
      <c r="D10" s="38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13</v>
      </c>
      <c r="L10" s="38" t="s">
        <v>9</v>
      </c>
      <c r="M10" s="38" t="s">
        <v>12</v>
      </c>
      <c r="N10" s="38" t="s">
        <v>14</v>
      </c>
      <c r="O10" s="38" t="s">
        <v>20</v>
      </c>
      <c r="P10" s="38" t="s">
        <v>21</v>
      </c>
      <c r="Q10" s="38" t="s">
        <v>22</v>
      </c>
      <c r="R10" s="38" t="s">
        <v>23</v>
      </c>
      <c r="S10" s="38" t="s">
        <v>24</v>
      </c>
      <c r="T10" s="11" t="s">
        <v>17</v>
      </c>
      <c r="U10" s="11" t="s">
        <v>15</v>
      </c>
      <c r="V10" s="11" t="s">
        <v>11</v>
      </c>
      <c r="W10" s="11" t="s">
        <v>16</v>
      </c>
    </row>
    <row r="11" spans="1:128" s="5" customFormat="1" ht="22.5" customHeight="1" x14ac:dyDescent="0.25">
      <c r="A11" s="3">
        <v>1</v>
      </c>
      <c r="B11" s="3" t="s">
        <v>59</v>
      </c>
      <c r="C11" s="21"/>
      <c r="D11" s="21"/>
      <c r="E11" s="21"/>
      <c r="F11" s="3"/>
      <c r="G11" s="4"/>
      <c r="H11" s="3"/>
      <c r="I11" s="3"/>
      <c r="J11" s="3"/>
      <c r="K11" s="3"/>
      <c r="L11" s="3">
        <v>8</v>
      </c>
      <c r="M11" s="3">
        <v>8</v>
      </c>
      <c r="N11" s="3" t="s">
        <v>26</v>
      </c>
      <c r="O11" s="3">
        <v>3</v>
      </c>
      <c r="P11" s="3">
        <v>0</v>
      </c>
      <c r="Q11" s="3">
        <v>7</v>
      </c>
      <c r="R11" s="3">
        <v>6</v>
      </c>
      <c r="S11" s="3">
        <v>3</v>
      </c>
      <c r="T11" s="3">
        <f t="shared" ref="T11:T17" si="0">SUM(O11:S11)</f>
        <v>19</v>
      </c>
      <c r="U11" s="12">
        <v>35</v>
      </c>
      <c r="V11" s="29">
        <f>(T11/U11)</f>
        <v>0.54285714285714282</v>
      </c>
      <c r="W11" s="22">
        <f t="shared" ref="W11:W22" si="1">RANK(V11,$V$10:$V$22)</f>
        <v>1</v>
      </c>
    </row>
    <row r="12" spans="1:128" s="5" customFormat="1" ht="26.25" customHeight="1" x14ac:dyDescent="0.25">
      <c r="A12" s="3">
        <v>2</v>
      </c>
      <c r="B12" s="3" t="s">
        <v>60</v>
      </c>
      <c r="C12" s="3"/>
      <c r="D12" s="3"/>
      <c r="E12" s="3"/>
      <c r="F12" s="3"/>
      <c r="G12" s="4"/>
      <c r="H12" s="3"/>
      <c r="I12" s="3"/>
      <c r="J12" s="3"/>
      <c r="K12" s="3"/>
      <c r="L12" s="3">
        <v>8</v>
      </c>
      <c r="M12" s="3">
        <v>8</v>
      </c>
      <c r="N12" s="3" t="s">
        <v>28</v>
      </c>
      <c r="O12" s="3">
        <v>0</v>
      </c>
      <c r="P12" s="3">
        <v>7</v>
      </c>
      <c r="Q12" s="3">
        <v>7</v>
      </c>
      <c r="R12" s="3">
        <v>0</v>
      </c>
      <c r="S12" s="3">
        <v>0</v>
      </c>
      <c r="T12" s="3">
        <f t="shared" si="0"/>
        <v>14</v>
      </c>
      <c r="U12" s="12">
        <v>35</v>
      </c>
      <c r="V12" s="29">
        <f t="shared" ref="V12:V22" si="2">(T12/U12)</f>
        <v>0.4</v>
      </c>
      <c r="W12" s="22">
        <f t="shared" si="1"/>
        <v>2</v>
      </c>
    </row>
    <row r="13" spans="1:128" s="5" customFormat="1" ht="26.25" customHeight="1" x14ac:dyDescent="0.25">
      <c r="A13" s="3">
        <v>3</v>
      </c>
      <c r="B13" s="3" t="s">
        <v>61</v>
      </c>
      <c r="C13" s="21"/>
      <c r="D13" s="3"/>
      <c r="E13" s="3"/>
      <c r="F13" s="2"/>
      <c r="G13" s="4"/>
      <c r="H13" s="3"/>
      <c r="I13" s="3"/>
      <c r="J13" s="3"/>
      <c r="K13" s="3"/>
      <c r="L13" s="3">
        <v>8</v>
      </c>
      <c r="M13" s="3">
        <v>8</v>
      </c>
      <c r="N13" s="3" t="s">
        <v>32</v>
      </c>
      <c r="O13" s="3">
        <v>2</v>
      </c>
      <c r="P13" s="3">
        <v>0</v>
      </c>
      <c r="Q13" s="3">
        <v>0</v>
      </c>
      <c r="R13" s="3">
        <v>0</v>
      </c>
      <c r="S13" s="3">
        <v>2</v>
      </c>
      <c r="T13" s="3">
        <f t="shared" si="0"/>
        <v>4</v>
      </c>
      <c r="U13" s="12">
        <v>35</v>
      </c>
      <c r="V13" s="29">
        <f t="shared" si="2"/>
        <v>0.11428571428571428</v>
      </c>
      <c r="W13" s="22">
        <f t="shared" si="1"/>
        <v>3</v>
      </c>
    </row>
    <row r="14" spans="1:128" s="5" customFormat="1" ht="24.75" customHeight="1" x14ac:dyDescent="0.25">
      <c r="A14" s="3">
        <v>4</v>
      </c>
      <c r="B14" s="3" t="s">
        <v>62</v>
      </c>
      <c r="C14" s="21"/>
      <c r="D14" s="3"/>
      <c r="E14" s="3"/>
      <c r="F14" s="2"/>
      <c r="G14" s="4"/>
      <c r="H14" s="3"/>
      <c r="I14" s="3"/>
      <c r="J14" s="3"/>
      <c r="K14" s="3"/>
      <c r="L14" s="3">
        <v>8</v>
      </c>
      <c r="M14" s="3">
        <v>8</v>
      </c>
      <c r="N14" s="3" t="s">
        <v>32</v>
      </c>
      <c r="O14" s="3">
        <v>0</v>
      </c>
      <c r="P14" s="3">
        <v>0</v>
      </c>
      <c r="Q14" s="3">
        <v>2</v>
      </c>
      <c r="R14" s="3">
        <v>0</v>
      </c>
      <c r="S14" s="3">
        <v>2</v>
      </c>
      <c r="T14" s="3">
        <f t="shared" si="0"/>
        <v>4</v>
      </c>
      <c r="U14" s="12">
        <v>35</v>
      </c>
      <c r="V14" s="29">
        <f t="shared" si="2"/>
        <v>0.11428571428571428</v>
      </c>
      <c r="W14" s="22">
        <f t="shared" si="1"/>
        <v>3</v>
      </c>
    </row>
    <row r="15" spans="1:128" s="5" customFormat="1" ht="21.75" customHeight="1" x14ac:dyDescent="0.25">
      <c r="A15" s="3">
        <v>5</v>
      </c>
      <c r="B15" s="3" t="s">
        <v>63</v>
      </c>
      <c r="C15" s="3"/>
      <c r="D15" s="3"/>
      <c r="E15" s="3"/>
      <c r="F15" s="3"/>
      <c r="G15" s="4"/>
      <c r="H15" s="3"/>
      <c r="I15" s="3"/>
      <c r="J15" s="3"/>
      <c r="K15" s="3"/>
      <c r="L15" s="3">
        <v>8</v>
      </c>
      <c r="M15" s="3">
        <v>8</v>
      </c>
      <c r="N15" s="3" t="s">
        <v>32</v>
      </c>
      <c r="O15" s="3">
        <v>0</v>
      </c>
      <c r="P15" s="3">
        <v>1</v>
      </c>
      <c r="Q15" s="3">
        <v>0</v>
      </c>
      <c r="R15" s="3">
        <v>0</v>
      </c>
      <c r="S15" s="3">
        <v>2</v>
      </c>
      <c r="T15" s="3">
        <f t="shared" si="0"/>
        <v>3</v>
      </c>
      <c r="U15" s="12">
        <v>35</v>
      </c>
      <c r="V15" s="29">
        <f t="shared" si="2"/>
        <v>8.5714285714285715E-2</v>
      </c>
      <c r="W15" s="22">
        <f t="shared" si="1"/>
        <v>5</v>
      </c>
    </row>
    <row r="16" spans="1:128" s="5" customFormat="1" ht="27.75" customHeight="1" x14ac:dyDescent="0.25">
      <c r="A16" s="3">
        <v>6</v>
      </c>
      <c r="B16" s="3" t="s">
        <v>64</v>
      </c>
      <c r="C16" s="3"/>
      <c r="D16" s="3"/>
      <c r="E16" s="3"/>
      <c r="F16" s="3"/>
      <c r="G16" s="4"/>
      <c r="H16" s="3"/>
      <c r="I16" s="3"/>
      <c r="J16" s="3"/>
      <c r="K16" s="3"/>
      <c r="L16" s="3">
        <v>8</v>
      </c>
      <c r="M16" s="3">
        <v>8</v>
      </c>
      <c r="N16" s="3" t="s">
        <v>32</v>
      </c>
      <c r="O16" s="3">
        <v>0</v>
      </c>
      <c r="P16" s="3">
        <v>0</v>
      </c>
      <c r="Q16" s="3">
        <v>0</v>
      </c>
      <c r="R16" s="3">
        <v>1</v>
      </c>
      <c r="S16" s="3">
        <v>2</v>
      </c>
      <c r="T16" s="3">
        <f t="shared" si="0"/>
        <v>3</v>
      </c>
      <c r="U16" s="12">
        <v>35</v>
      </c>
      <c r="V16" s="29">
        <f t="shared" si="2"/>
        <v>8.5714285714285715E-2</v>
      </c>
      <c r="W16" s="22">
        <f t="shared" si="1"/>
        <v>5</v>
      </c>
    </row>
    <row r="17" spans="1:23" s="5" customFormat="1" ht="27.75" customHeight="1" x14ac:dyDescent="0.25">
      <c r="A17" s="3">
        <v>7</v>
      </c>
      <c r="B17" s="3" t="s">
        <v>65</v>
      </c>
      <c r="C17" s="2"/>
      <c r="D17" s="2"/>
      <c r="E17" s="2"/>
      <c r="F17" s="2"/>
      <c r="G17" s="23"/>
      <c r="H17" s="2"/>
      <c r="I17" s="2"/>
      <c r="J17" s="3"/>
      <c r="K17" s="3"/>
      <c r="L17" s="3">
        <v>8</v>
      </c>
      <c r="M17" s="3">
        <v>8</v>
      </c>
      <c r="N17" s="3" t="s">
        <v>32</v>
      </c>
      <c r="O17" s="3">
        <v>0</v>
      </c>
      <c r="P17" s="3">
        <v>0</v>
      </c>
      <c r="Q17" s="3">
        <v>0</v>
      </c>
      <c r="R17" s="3">
        <v>0</v>
      </c>
      <c r="S17" s="3">
        <v>3</v>
      </c>
      <c r="T17" s="3">
        <f t="shared" si="0"/>
        <v>3</v>
      </c>
      <c r="U17" s="12">
        <v>35</v>
      </c>
      <c r="V17" s="29">
        <f t="shared" si="2"/>
        <v>8.5714285714285715E-2</v>
      </c>
      <c r="W17" s="22">
        <f t="shared" si="1"/>
        <v>5</v>
      </c>
    </row>
    <row r="18" spans="1:23" s="5" customFormat="1" ht="27.75" customHeight="1" x14ac:dyDescent="0.25">
      <c r="A18" s="3">
        <v>8</v>
      </c>
      <c r="B18" s="3" t="s">
        <v>66</v>
      </c>
      <c r="C18" s="2"/>
      <c r="D18" s="2"/>
      <c r="E18" s="2"/>
      <c r="F18" s="2"/>
      <c r="G18" s="23"/>
      <c r="H18" s="2"/>
      <c r="I18" s="2"/>
      <c r="J18" s="3"/>
      <c r="K18" s="3"/>
      <c r="L18" s="3">
        <v>8</v>
      </c>
      <c r="M18" s="3">
        <v>8</v>
      </c>
      <c r="N18" s="3" t="s">
        <v>32</v>
      </c>
      <c r="O18" s="3">
        <v>0</v>
      </c>
      <c r="P18" s="3">
        <v>0</v>
      </c>
      <c r="Q18" s="3">
        <v>0</v>
      </c>
      <c r="R18" s="3">
        <v>0</v>
      </c>
      <c r="S18" s="3">
        <v>2</v>
      </c>
      <c r="T18" s="3">
        <f t="shared" ref="T18:T22" si="3">SUM(O18:S18)</f>
        <v>2</v>
      </c>
      <c r="U18" s="12">
        <v>35</v>
      </c>
      <c r="V18" s="29">
        <f t="shared" si="2"/>
        <v>5.7142857142857141E-2</v>
      </c>
      <c r="W18" s="22">
        <f t="shared" si="1"/>
        <v>8</v>
      </c>
    </row>
    <row r="19" spans="1:23" s="5" customFormat="1" ht="27.75" customHeight="1" x14ac:dyDescent="0.25">
      <c r="A19" s="3">
        <v>9</v>
      </c>
      <c r="B19" s="3" t="s">
        <v>67</v>
      </c>
      <c r="C19" s="24"/>
      <c r="D19" s="24"/>
      <c r="E19" s="24"/>
      <c r="F19" s="24"/>
      <c r="G19" s="25"/>
      <c r="H19" s="2"/>
      <c r="I19" s="2"/>
      <c r="J19" s="3"/>
      <c r="K19" s="3"/>
      <c r="L19" s="3">
        <v>8</v>
      </c>
      <c r="M19" s="3">
        <v>8</v>
      </c>
      <c r="N19" s="3" t="s">
        <v>32</v>
      </c>
      <c r="O19" s="3">
        <v>0</v>
      </c>
      <c r="P19" s="3">
        <v>0</v>
      </c>
      <c r="Q19" s="3">
        <v>0</v>
      </c>
      <c r="R19" s="3">
        <v>0</v>
      </c>
      <c r="S19" s="3">
        <v>1</v>
      </c>
      <c r="T19" s="3">
        <f t="shared" si="3"/>
        <v>1</v>
      </c>
      <c r="U19" s="12">
        <v>35</v>
      </c>
      <c r="V19" s="29">
        <f t="shared" si="2"/>
        <v>2.8571428571428571E-2</v>
      </c>
      <c r="W19" s="22">
        <f t="shared" si="1"/>
        <v>9</v>
      </c>
    </row>
    <row r="20" spans="1:23" s="5" customFormat="1" ht="27.75" customHeight="1" x14ac:dyDescent="0.25">
      <c r="A20" s="3">
        <v>10</v>
      </c>
      <c r="B20" s="3" t="s">
        <v>68</v>
      </c>
      <c r="C20" s="24"/>
      <c r="D20" s="24"/>
      <c r="E20" s="24"/>
      <c r="F20" s="24"/>
      <c r="G20" s="25"/>
      <c r="H20" s="2"/>
      <c r="I20" s="2"/>
      <c r="J20" s="3"/>
      <c r="K20" s="3"/>
      <c r="L20" s="3">
        <v>8</v>
      </c>
      <c r="M20" s="3">
        <v>8</v>
      </c>
      <c r="N20" s="3" t="s">
        <v>32</v>
      </c>
      <c r="O20" s="3">
        <v>0</v>
      </c>
      <c r="P20" s="3">
        <v>0</v>
      </c>
      <c r="Q20" s="3">
        <v>0</v>
      </c>
      <c r="R20" s="3">
        <v>1</v>
      </c>
      <c r="S20" s="3">
        <v>0</v>
      </c>
      <c r="T20" s="3">
        <f t="shared" si="3"/>
        <v>1</v>
      </c>
      <c r="U20" s="12">
        <v>35</v>
      </c>
      <c r="V20" s="29">
        <f t="shared" si="2"/>
        <v>2.8571428571428571E-2</v>
      </c>
      <c r="W20" s="22">
        <f t="shared" si="1"/>
        <v>9</v>
      </c>
    </row>
    <row r="21" spans="1:23" s="5" customFormat="1" ht="27.75" customHeight="1" x14ac:dyDescent="0.25">
      <c r="A21" s="3">
        <v>11</v>
      </c>
      <c r="B21" s="3" t="s">
        <v>64</v>
      </c>
      <c r="C21" s="26"/>
      <c r="D21" s="26"/>
      <c r="E21" s="26"/>
      <c r="F21" s="26"/>
      <c r="G21" s="27"/>
      <c r="H21" s="28"/>
      <c r="I21" s="28"/>
      <c r="J21" s="3"/>
      <c r="K21" s="3"/>
      <c r="L21" s="3">
        <v>8</v>
      </c>
      <c r="M21" s="3">
        <v>8</v>
      </c>
      <c r="N21" s="3" t="s">
        <v>32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f t="shared" si="3"/>
        <v>0</v>
      </c>
      <c r="U21" s="12">
        <v>35</v>
      </c>
      <c r="V21" s="29">
        <f t="shared" si="2"/>
        <v>0</v>
      </c>
      <c r="W21" s="22">
        <f t="shared" si="1"/>
        <v>11</v>
      </c>
    </row>
    <row r="22" spans="1:23" s="5" customFormat="1" ht="27.75" customHeight="1" x14ac:dyDescent="0.25">
      <c r="A22" s="3">
        <v>12</v>
      </c>
      <c r="B22" s="20" t="s">
        <v>69</v>
      </c>
      <c r="C22" s="2"/>
      <c r="D22" s="2"/>
      <c r="E22" s="2"/>
      <c r="F22" s="2"/>
      <c r="G22" s="2"/>
      <c r="H22" s="2"/>
      <c r="I22" s="2"/>
      <c r="J22" s="30"/>
      <c r="K22" s="3"/>
      <c r="L22" s="3">
        <v>8</v>
      </c>
      <c r="M22" s="3">
        <v>8</v>
      </c>
      <c r="N22" s="3" t="s">
        <v>32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f t="shared" si="3"/>
        <v>0</v>
      </c>
      <c r="U22" s="12">
        <v>35</v>
      </c>
      <c r="V22" s="29">
        <f t="shared" si="2"/>
        <v>0</v>
      </c>
      <c r="W22" s="22">
        <f t="shared" si="1"/>
        <v>11</v>
      </c>
    </row>
    <row r="28" spans="1:23" x14ac:dyDescent="0.25">
      <c r="F28" t="s">
        <v>10</v>
      </c>
    </row>
  </sheetData>
  <mergeCells count="8">
    <mergeCell ref="A7:Q7"/>
    <mergeCell ref="A8:Q8"/>
    <mergeCell ref="A9:Q9"/>
    <mergeCell ref="I1:Q1"/>
    <mergeCell ref="O2:Q2"/>
    <mergeCell ref="A3:Q3"/>
    <mergeCell ref="A5:Q5"/>
    <mergeCell ref="A6:Q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8"/>
  <sheetViews>
    <sheetView topLeftCell="A10" zoomScale="70" zoomScaleNormal="70" workbookViewId="0">
      <selection activeCell="B10" sqref="B10:S10"/>
    </sheetView>
  </sheetViews>
  <sheetFormatPr defaultRowHeight="15" x14ac:dyDescent="0.25"/>
  <cols>
    <col min="2" max="2" width="18.42578125" customWidth="1"/>
    <col min="3" max="3" width="12.42578125" hidden="1" customWidth="1"/>
    <col min="4" max="4" width="17.140625" hidden="1" customWidth="1"/>
    <col min="5" max="5" width="0" hidden="1" customWidth="1"/>
    <col min="6" max="6" width="12.85546875" hidden="1" customWidth="1"/>
    <col min="7" max="7" width="14.28515625" hidden="1" customWidth="1"/>
    <col min="8" max="8" width="25" hidden="1" customWidth="1"/>
    <col min="9" max="9" width="23.7109375" hidden="1" customWidth="1"/>
    <col min="10" max="10" width="21.28515625" hidden="1" customWidth="1"/>
    <col min="11" max="11" width="13" hidden="1" customWidth="1"/>
    <col min="12" max="12" width="22.28515625" customWidth="1"/>
    <col min="13" max="13" width="17.85546875" customWidth="1"/>
    <col min="14" max="14" width="13.140625" customWidth="1"/>
    <col min="15" max="15" width="11.7109375" customWidth="1"/>
    <col min="16" max="16" width="14.42578125" customWidth="1"/>
    <col min="17" max="17" width="33" customWidth="1"/>
  </cols>
  <sheetData>
    <row r="1" spans="1:128" ht="81.75" customHeight="1" x14ac:dyDescent="0.3">
      <c r="I1" s="33"/>
      <c r="J1" s="33"/>
      <c r="K1" s="33"/>
      <c r="L1" s="33"/>
      <c r="M1" s="33"/>
      <c r="N1" s="33"/>
      <c r="O1" s="33"/>
      <c r="P1" s="33"/>
      <c r="Q1" s="33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</row>
    <row r="2" spans="1:128" ht="28.5" customHeight="1" x14ac:dyDescent="0.3">
      <c r="I2" s="14"/>
      <c r="J2" s="14"/>
      <c r="K2" s="14"/>
      <c r="L2" s="14"/>
      <c r="M2" s="14"/>
      <c r="N2" s="14"/>
      <c r="O2" s="34"/>
      <c r="P2" s="34"/>
      <c r="Q2" s="34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</row>
    <row r="3" spans="1:128" ht="26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128" ht="31.5" customHeight="1" x14ac:dyDescent="0.25">
      <c r="A5" s="36" t="s">
        <v>108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</row>
    <row r="6" spans="1:128" ht="35.450000000000003" customHeight="1" x14ac:dyDescent="0.25">
      <c r="A6" s="36" t="s">
        <v>109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</row>
    <row r="7" spans="1:128" ht="45.75" customHeight="1" x14ac:dyDescent="0.25">
      <c r="A7" s="36" t="s">
        <v>113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</row>
    <row r="8" spans="1:128" ht="42" customHeight="1" x14ac:dyDescent="0.25">
      <c r="A8" s="32" t="s">
        <v>112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</row>
    <row r="9" spans="1:128" ht="53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</row>
    <row r="10" spans="1:128" ht="126" x14ac:dyDescent="0.25">
      <c r="A10" s="2" t="s">
        <v>0</v>
      </c>
      <c r="B10" s="38" t="s">
        <v>19</v>
      </c>
      <c r="C10" s="38" t="s">
        <v>1</v>
      </c>
      <c r="D10" s="38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13</v>
      </c>
      <c r="L10" s="38" t="s">
        <v>9</v>
      </c>
      <c r="M10" s="38" t="s">
        <v>12</v>
      </c>
      <c r="N10" s="38" t="s">
        <v>14</v>
      </c>
      <c r="O10" s="38" t="s">
        <v>20</v>
      </c>
      <c r="P10" s="38" t="s">
        <v>21</v>
      </c>
      <c r="Q10" s="38" t="s">
        <v>22</v>
      </c>
      <c r="R10" s="38" t="s">
        <v>23</v>
      </c>
      <c r="S10" s="38" t="s">
        <v>24</v>
      </c>
      <c r="T10" s="11" t="s">
        <v>17</v>
      </c>
      <c r="U10" s="11" t="s">
        <v>15</v>
      </c>
      <c r="V10" s="11" t="s">
        <v>11</v>
      </c>
      <c r="W10" s="11" t="s">
        <v>16</v>
      </c>
    </row>
    <row r="11" spans="1:128" s="5" customFormat="1" ht="22.5" customHeight="1" x14ac:dyDescent="0.25">
      <c r="A11" s="3">
        <v>1</v>
      </c>
      <c r="B11" s="3" t="s">
        <v>70</v>
      </c>
      <c r="C11" s="21"/>
      <c r="D11" s="21"/>
      <c r="E11" s="21"/>
      <c r="F11" s="3"/>
      <c r="G11" s="4"/>
      <c r="H11" s="3"/>
      <c r="I11" s="3"/>
      <c r="J11" s="3"/>
      <c r="K11" s="3"/>
      <c r="L11" s="3">
        <v>9</v>
      </c>
      <c r="M11" s="3">
        <v>9</v>
      </c>
      <c r="N11" s="3" t="s">
        <v>28</v>
      </c>
      <c r="O11" s="3">
        <v>1</v>
      </c>
      <c r="P11" s="3">
        <v>3</v>
      </c>
      <c r="Q11" s="3">
        <v>5</v>
      </c>
      <c r="R11" s="3">
        <v>0</v>
      </c>
      <c r="S11" s="3">
        <v>6</v>
      </c>
      <c r="T11" s="3">
        <f t="shared" ref="T11:T17" si="0">SUM(O11:S11)</f>
        <v>15</v>
      </c>
      <c r="U11" s="12">
        <v>35</v>
      </c>
      <c r="V11" s="29">
        <f>(T11/U11)</f>
        <v>0.42857142857142855</v>
      </c>
      <c r="W11" s="22">
        <f t="shared" ref="W11:W22" si="1">RANK(V11,$V$10:$V$22)</f>
        <v>1</v>
      </c>
    </row>
    <row r="12" spans="1:128" s="5" customFormat="1" ht="26.25" customHeight="1" x14ac:dyDescent="0.25">
      <c r="A12" s="3">
        <v>2</v>
      </c>
      <c r="B12" s="3" t="s">
        <v>71</v>
      </c>
      <c r="C12" s="3"/>
      <c r="D12" s="3"/>
      <c r="E12" s="3"/>
      <c r="F12" s="3"/>
      <c r="G12" s="4"/>
      <c r="H12" s="3"/>
      <c r="I12" s="3"/>
      <c r="J12" s="3"/>
      <c r="K12" s="3"/>
      <c r="L12" s="3">
        <v>9</v>
      </c>
      <c r="M12" s="3">
        <v>9</v>
      </c>
      <c r="N12" s="3" t="s">
        <v>28</v>
      </c>
      <c r="O12" s="3">
        <v>6</v>
      </c>
      <c r="P12" s="3">
        <v>1</v>
      </c>
      <c r="Q12" s="3">
        <v>7</v>
      </c>
      <c r="R12" s="3">
        <v>0</v>
      </c>
      <c r="S12" s="3">
        <v>1</v>
      </c>
      <c r="T12" s="3">
        <f t="shared" si="0"/>
        <v>15</v>
      </c>
      <c r="U12" s="12">
        <v>35</v>
      </c>
      <c r="V12" s="29">
        <f t="shared" ref="V12:V22" si="2">(T12/U12)</f>
        <v>0.42857142857142855</v>
      </c>
      <c r="W12" s="22">
        <f t="shared" si="1"/>
        <v>1</v>
      </c>
    </row>
    <row r="13" spans="1:128" s="5" customFormat="1" ht="26.25" customHeight="1" x14ac:dyDescent="0.25">
      <c r="A13" s="3">
        <v>3</v>
      </c>
      <c r="B13" s="3" t="s">
        <v>72</v>
      </c>
      <c r="C13" s="21"/>
      <c r="D13" s="3"/>
      <c r="E13" s="3"/>
      <c r="F13" s="2"/>
      <c r="G13" s="4"/>
      <c r="H13" s="3"/>
      <c r="I13" s="3"/>
      <c r="J13" s="3"/>
      <c r="K13" s="3"/>
      <c r="L13" s="3">
        <v>9</v>
      </c>
      <c r="M13" s="3">
        <v>9</v>
      </c>
      <c r="N13" s="3" t="s">
        <v>32</v>
      </c>
      <c r="O13" s="3">
        <v>3</v>
      </c>
      <c r="P13" s="3">
        <v>3</v>
      </c>
      <c r="Q13" s="3">
        <v>0</v>
      </c>
      <c r="R13" s="3">
        <v>3</v>
      </c>
      <c r="S13" s="3">
        <v>2</v>
      </c>
      <c r="T13" s="3">
        <f t="shared" si="0"/>
        <v>11</v>
      </c>
      <c r="U13" s="12">
        <v>35</v>
      </c>
      <c r="V13" s="29">
        <f t="shared" si="2"/>
        <v>0.31428571428571428</v>
      </c>
      <c r="W13" s="22">
        <f t="shared" si="1"/>
        <v>3</v>
      </c>
    </row>
    <row r="14" spans="1:128" s="5" customFormat="1" ht="24.75" customHeight="1" x14ac:dyDescent="0.25">
      <c r="A14" s="3">
        <v>4</v>
      </c>
      <c r="B14" s="3" t="s">
        <v>73</v>
      </c>
      <c r="C14" s="21"/>
      <c r="D14" s="3"/>
      <c r="E14" s="3"/>
      <c r="F14" s="2"/>
      <c r="G14" s="4"/>
      <c r="H14" s="3"/>
      <c r="I14" s="3"/>
      <c r="J14" s="3"/>
      <c r="K14" s="3"/>
      <c r="L14" s="3">
        <v>9</v>
      </c>
      <c r="M14" s="3">
        <v>9</v>
      </c>
      <c r="N14" s="3" t="s">
        <v>32</v>
      </c>
      <c r="O14" s="3">
        <v>1</v>
      </c>
      <c r="P14" s="3">
        <v>1</v>
      </c>
      <c r="Q14" s="3">
        <v>0</v>
      </c>
      <c r="R14" s="3">
        <v>7</v>
      </c>
      <c r="S14" s="3">
        <v>0</v>
      </c>
      <c r="T14" s="3">
        <f t="shared" si="0"/>
        <v>9</v>
      </c>
      <c r="U14" s="12">
        <v>35</v>
      </c>
      <c r="V14" s="29">
        <f t="shared" si="2"/>
        <v>0.25714285714285712</v>
      </c>
      <c r="W14" s="22">
        <f t="shared" si="1"/>
        <v>4</v>
      </c>
    </row>
    <row r="15" spans="1:128" s="5" customFormat="1" ht="21.75" customHeight="1" x14ac:dyDescent="0.25">
      <c r="A15" s="3">
        <v>5</v>
      </c>
      <c r="B15" s="3" t="s">
        <v>74</v>
      </c>
      <c r="C15" s="3"/>
      <c r="D15" s="3"/>
      <c r="E15" s="3"/>
      <c r="F15" s="3"/>
      <c r="G15" s="4"/>
      <c r="H15" s="3"/>
      <c r="I15" s="3"/>
      <c r="J15" s="3"/>
      <c r="K15" s="3"/>
      <c r="L15" s="3">
        <v>9</v>
      </c>
      <c r="M15" s="3">
        <v>9</v>
      </c>
      <c r="N15" s="3" t="s">
        <v>32</v>
      </c>
      <c r="O15" s="3">
        <v>2</v>
      </c>
      <c r="P15" s="3">
        <v>1</v>
      </c>
      <c r="Q15" s="3">
        <v>0</v>
      </c>
      <c r="R15" s="3">
        <v>3</v>
      </c>
      <c r="S15" s="3">
        <v>1</v>
      </c>
      <c r="T15" s="3">
        <f t="shared" si="0"/>
        <v>7</v>
      </c>
      <c r="U15" s="12">
        <v>35</v>
      </c>
      <c r="V15" s="29">
        <f t="shared" si="2"/>
        <v>0.2</v>
      </c>
      <c r="W15" s="22">
        <f t="shared" si="1"/>
        <v>5</v>
      </c>
    </row>
    <row r="16" spans="1:128" s="5" customFormat="1" ht="27.75" customHeight="1" x14ac:dyDescent="0.25">
      <c r="A16" s="3">
        <v>6</v>
      </c>
      <c r="B16" s="3" t="s">
        <v>75</v>
      </c>
      <c r="C16" s="3"/>
      <c r="D16" s="3"/>
      <c r="E16" s="3"/>
      <c r="F16" s="3"/>
      <c r="G16" s="4"/>
      <c r="H16" s="3"/>
      <c r="I16" s="3"/>
      <c r="J16" s="3"/>
      <c r="K16" s="3"/>
      <c r="L16" s="3">
        <v>9</v>
      </c>
      <c r="M16" s="3">
        <v>9</v>
      </c>
      <c r="N16" s="3" t="s">
        <v>32</v>
      </c>
      <c r="O16" s="3">
        <v>0</v>
      </c>
      <c r="P16" s="3">
        <v>3</v>
      </c>
      <c r="Q16" s="3">
        <v>0</v>
      </c>
      <c r="R16" s="3">
        <v>0</v>
      </c>
      <c r="S16" s="3">
        <v>3</v>
      </c>
      <c r="T16" s="3">
        <f t="shared" si="0"/>
        <v>6</v>
      </c>
      <c r="U16" s="12">
        <v>35</v>
      </c>
      <c r="V16" s="29">
        <f t="shared" si="2"/>
        <v>0.17142857142857143</v>
      </c>
      <c r="W16" s="22">
        <f t="shared" si="1"/>
        <v>6</v>
      </c>
    </row>
    <row r="17" spans="1:23" s="5" customFormat="1" ht="27.75" customHeight="1" x14ac:dyDescent="0.25">
      <c r="A17" s="3">
        <v>7</v>
      </c>
      <c r="B17" s="3" t="s">
        <v>76</v>
      </c>
      <c r="C17" s="2"/>
      <c r="D17" s="2"/>
      <c r="E17" s="2"/>
      <c r="F17" s="2"/>
      <c r="G17" s="23"/>
      <c r="H17" s="2"/>
      <c r="I17" s="2"/>
      <c r="J17" s="3"/>
      <c r="K17" s="3"/>
      <c r="L17" s="3">
        <v>9</v>
      </c>
      <c r="M17" s="3">
        <v>9</v>
      </c>
      <c r="N17" s="3" t="s">
        <v>32</v>
      </c>
      <c r="O17" s="3">
        <v>0</v>
      </c>
      <c r="P17" s="3">
        <v>1</v>
      </c>
      <c r="Q17" s="3">
        <v>0</v>
      </c>
      <c r="R17" s="3">
        <v>0</v>
      </c>
      <c r="S17" s="3">
        <v>0</v>
      </c>
      <c r="T17" s="3">
        <f t="shared" si="0"/>
        <v>1</v>
      </c>
      <c r="U17" s="12">
        <v>35</v>
      </c>
      <c r="V17" s="29">
        <f t="shared" si="2"/>
        <v>2.8571428571428571E-2</v>
      </c>
      <c r="W17" s="22">
        <f t="shared" si="1"/>
        <v>7</v>
      </c>
    </row>
    <row r="18" spans="1:23" s="5" customFormat="1" ht="27.75" customHeight="1" x14ac:dyDescent="0.25">
      <c r="A18" s="3">
        <v>8</v>
      </c>
      <c r="B18" s="3" t="s">
        <v>77</v>
      </c>
      <c r="C18" s="2"/>
      <c r="D18" s="2"/>
      <c r="E18" s="2"/>
      <c r="F18" s="2"/>
      <c r="G18" s="23"/>
      <c r="H18" s="2"/>
      <c r="I18" s="2"/>
      <c r="J18" s="3"/>
      <c r="K18" s="3"/>
      <c r="L18" s="3">
        <v>9</v>
      </c>
      <c r="M18" s="3">
        <v>9</v>
      </c>
      <c r="N18" s="3" t="s">
        <v>32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f t="shared" ref="T18:T22" si="3">SUM(O18:S18)</f>
        <v>1</v>
      </c>
      <c r="U18" s="12">
        <v>35</v>
      </c>
      <c r="V18" s="29">
        <f t="shared" si="2"/>
        <v>2.8571428571428571E-2</v>
      </c>
      <c r="W18" s="22">
        <f t="shared" si="1"/>
        <v>7</v>
      </c>
    </row>
    <row r="19" spans="1:23" s="5" customFormat="1" ht="19.5" customHeight="1" x14ac:dyDescent="0.25">
      <c r="A19" s="3">
        <v>9</v>
      </c>
      <c r="B19" s="3" t="s">
        <v>78</v>
      </c>
      <c r="C19" s="24"/>
      <c r="D19" s="24"/>
      <c r="E19" s="24"/>
      <c r="F19" s="24"/>
      <c r="G19" s="25"/>
      <c r="H19" s="2"/>
      <c r="I19" s="2"/>
      <c r="J19" s="3"/>
      <c r="K19" s="3"/>
      <c r="L19" s="3">
        <v>9</v>
      </c>
      <c r="M19" s="3">
        <v>9</v>
      </c>
      <c r="N19" s="3" t="s">
        <v>32</v>
      </c>
      <c r="O19" s="3">
        <v>1</v>
      </c>
      <c r="P19" s="3">
        <v>0</v>
      </c>
      <c r="Q19" s="3">
        <v>0</v>
      </c>
      <c r="R19" s="3">
        <v>0</v>
      </c>
      <c r="S19" s="3">
        <v>0</v>
      </c>
      <c r="T19" s="3">
        <f t="shared" si="3"/>
        <v>1</v>
      </c>
      <c r="U19" s="12">
        <v>35</v>
      </c>
      <c r="V19" s="29">
        <f t="shared" si="2"/>
        <v>2.8571428571428571E-2</v>
      </c>
      <c r="W19" s="22">
        <f t="shared" si="1"/>
        <v>7</v>
      </c>
    </row>
    <row r="20" spans="1:23" s="5" customFormat="1" ht="15.75" x14ac:dyDescent="0.25">
      <c r="A20" s="3">
        <v>10</v>
      </c>
      <c r="B20" s="3" t="s">
        <v>79</v>
      </c>
      <c r="C20" s="24"/>
      <c r="D20" s="24"/>
      <c r="E20" s="24"/>
      <c r="F20" s="24"/>
      <c r="G20" s="25"/>
      <c r="H20" s="2"/>
      <c r="I20" s="2"/>
      <c r="J20" s="3"/>
      <c r="K20" s="3"/>
      <c r="L20" s="3">
        <v>9</v>
      </c>
      <c r="M20" s="3">
        <v>9</v>
      </c>
      <c r="N20" s="3" t="s">
        <v>32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f t="shared" si="3"/>
        <v>1</v>
      </c>
      <c r="U20" s="12">
        <v>35</v>
      </c>
      <c r="V20" s="29">
        <f t="shared" si="2"/>
        <v>2.8571428571428571E-2</v>
      </c>
      <c r="W20" s="22">
        <f t="shared" si="1"/>
        <v>7</v>
      </c>
    </row>
    <row r="21" spans="1:23" ht="18.75" customHeight="1" x14ac:dyDescent="0.25">
      <c r="A21" s="3">
        <v>11</v>
      </c>
      <c r="B21" s="3" t="s">
        <v>80</v>
      </c>
      <c r="C21" s="26"/>
      <c r="D21" s="26"/>
      <c r="E21" s="26"/>
      <c r="F21" s="26"/>
      <c r="G21" s="27"/>
      <c r="H21" s="28"/>
      <c r="I21" s="28"/>
      <c r="J21" s="3"/>
      <c r="K21" s="3"/>
      <c r="L21" s="3">
        <v>9</v>
      </c>
      <c r="M21" s="3">
        <v>9</v>
      </c>
      <c r="N21" s="3" t="s">
        <v>32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f t="shared" si="3"/>
        <v>1</v>
      </c>
      <c r="U21" s="12">
        <v>35</v>
      </c>
      <c r="V21" s="29">
        <f t="shared" si="2"/>
        <v>2.8571428571428571E-2</v>
      </c>
      <c r="W21" s="22">
        <f t="shared" si="1"/>
        <v>7</v>
      </c>
    </row>
    <row r="22" spans="1:23" ht="15.75" x14ac:dyDescent="0.25">
      <c r="A22" s="3">
        <v>12</v>
      </c>
      <c r="B22" s="20" t="s">
        <v>81</v>
      </c>
      <c r="C22" s="2"/>
      <c r="D22" s="2"/>
      <c r="E22" s="2"/>
      <c r="F22" s="2"/>
      <c r="G22" s="2"/>
      <c r="H22" s="2"/>
      <c r="I22" s="2"/>
      <c r="J22" s="30"/>
      <c r="K22" s="3"/>
      <c r="L22" s="3">
        <v>9</v>
      </c>
      <c r="M22" s="3">
        <v>9</v>
      </c>
      <c r="N22" s="3" t="s">
        <v>32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f t="shared" si="3"/>
        <v>0</v>
      </c>
      <c r="U22" s="12">
        <v>35</v>
      </c>
      <c r="V22" s="29">
        <f t="shared" si="2"/>
        <v>0</v>
      </c>
      <c r="W22" s="22">
        <f t="shared" si="1"/>
        <v>12</v>
      </c>
    </row>
    <row r="28" spans="1:23" x14ac:dyDescent="0.25">
      <c r="F28" t="s">
        <v>10</v>
      </c>
    </row>
  </sheetData>
  <sortState ref="A9:M12">
    <sortCondition descending="1" ref="L9:L12"/>
  </sortState>
  <mergeCells count="8">
    <mergeCell ref="A7:Q7"/>
    <mergeCell ref="A8:Q8"/>
    <mergeCell ref="A9:Q9"/>
    <mergeCell ref="I1:Q1"/>
    <mergeCell ref="O2:Q2"/>
    <mergeCell ref="A3:Q3"/>
    <mergeCell ref="A5:Q5"/>
    <mergeCell ref="A6:Q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4"/>
  <sheetViews>
    <sheetView topLeftCell="A10" zoomScale="70" zoomScaleNormal="70" workbookViewId="0">
      <selection activeCell="B10" sqref="B10:S10"/>
    </sheetView>
  </sheetViews>
  <sheetFormatPr defaultRowHeight="15" x14ac:dyDescent="0.25"/>
  <cols>
    <col min="1" max="1" width="4.5703125" bestFit="1" customWidth="1"/>
    <col min="2" max="2" width="13.140625" customWidth="1"/>
    <col min="3" max="3" width="10" hidden="1" customWidth="1"/>
    <col min="4" max="4" width="21.5703125" hidden="1" customWidth="1"/>
    <col min="5" max="5" width="17.7109375" hidden="1" customWidth="1"/>
    <col min="6" max="6" width="14.28515625" hidden="1" customWidth="1"/>
    <col min="7" max="7" width="14.5703125" hidden="1" customWidth="1"/>
    <col min="8" max="8" width="23.5703125" hidden="1" customWidth="1"/>
    <col min="9" max="9" width="22.7109375" hidden="1" customWidth="1"/>
    <col min="10" max="10" width="18.42578125" hidden="1" customWidth="1"/>
    <col min="11" max="11" width="12" hidden="1" customWidth="1"/>
    <col min="12" max="12" width="17.140625" bestFit="1" customWidth="1"/>
    <col min="13" max="13" width="20.5703125" bestFit="1" customWidth="1"/>
    <col min="14" max="14" width="16.28515625" bestFit="1" customWidth="1"/>
    <col min="15" max="15" width="21.7109375" customWidth="1"/>
    <col min="16" max="16" width="21.85546875" customWidth="1"/>
    <col min="17" max="18" width="20.42578125" customWidth="1"/>
    <col min="19" max="19" width="17.85546875" customWidth="1"/>
    <col min="20" max="20" width="11.42578125" bestFit="1" customWidth="1"/>
    <col min="21" max="21" width="12.140625" bestFit="1" customWidth="1"/>
    <col min="22" max="22" width="12.85546875" bestFit="1" customWidth="1"/>
    <col min="23" max="23" width="12.5703125" bestFit="1" customWidth="1"/>
  </cols>
  <sheetData>
    <row r="1" spans="1:128" ht="81.75" customHeight="1" x14ac:dyDescent="0.3">
      <c r="I1" s="33"/>
      <c r="J1" s="33"/>
      <c r="K1" s="33"/>
      <c r="L1" s="33"/>
      <c r="M1" s="33"/>
      <c r="N1" s="33"/>
      <c r="O1" s="33"/>
      <c r="P1" s="33"/>
      <c r="Q1" s="33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</row>
    <row r="2" spans="1:128" ht="28.5" customHeight="1" x14ac:dyDescent="0.3">
      <c r="I2" s="14"/>
      <c r="J2" s="14"/>
      <c r="K2" s="14"/>
      <c r="L2" s="14"/>
      <c r="M2" s="14"/>
      <c r="N2" s="14"/>
      <c r="O2" s="34"/>
      <c r="P2" s="34"/>
      <c r="Q2" s="34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</row>
    <row r="3" spans="1:128" ht="26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</row>
    <row r="5" spans="1:128" ht="31.5" customHeight="1" x14ac:dyDescent="0.25">
      <c r="A5" s="36" t="s">
        <v>108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</row>
    <row r="6" spans="1:128" ht="35.450000000000003" customHeight="1" x14ac:dyDescent="0.25">
      <c r="A6" s="36" t="s">
        <v>109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</row>
    <row r="7" spans="1:128" ht="45.75" customHeight="1" x14ac:dyDescent="0.25">
      <c r="A7" s="36" t="s">
        <v>110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</row>
    <row r="8" spans="1:128" ht="42" customHeight="1" x14ac:dyDescent="0.25">
      <c r="A8" s="32" t="s">
        <v>111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</row>
    <row r="9" spans="1:128" ht="53.2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</row>
    <row r="10" spans="1:128" ht="111.75" customHeight="1" x14ac:dyDescent="0.25">
      <c r="A10" s="2" t="s">
        <v>0</v>
      </c>
      <c r="B10" s="38" t="s">
        <v>19</v>
      </c>
      <c r="C10" s="38" t="s">
        <v>1</v>
      </c>
      <c r="D10" s="38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13</v>
      </c>
      <c r="L10" s="38" t="s">
        <v>9</v>
      </c>
      <c r="M10" s="38" t="s">
        <v>12</v>
      </c>
      <c r="N10" s="38" t="s">
        <v>14</v>
      </c>
      <c r="O10" s="38" t="s">
        <v>20</v>
      </c>
      <c r="P10" s="38" t="s">
        <v>21</v>
      </c>
      <c r="Q10" s="38" t="s">
        <v>22</v>
      </c>
      <c r="R10" s="38" t="s">
        <v>23</v>
      </c>
      <c r="S10" s="38" t="s">
        <v>24</v>
      </c>
      <c r="T10" s="11" t="s">
        <v>17</v>
      </c>
      <c r="U10" s="11" t="s">
        <v>15</v>
      </c>
      <c r="V10" s="11" t="s">
        <v>11</v>
      </c>
      <c r="W10" s="11" t="s">
        <v>16</v>
      </c>
    </row>
    <row r="11" spans="1:128" ht="23.25" customHeight="1" x14ac:dyDescent="0.25">
      <c r="A11" s="3">
        <v>1</v>
      </c>
      <c r="B11" s="3" t="s">
        <v>83</v>
      </c>
      <c r="C11" s="21"/>
      <c r="D11" s="21"/>
      <c r="E11" s="21"/>
      <c r="F11" s="3"/>
      <c r="G11" s="4"/>
      <c r="H11" s="3"/>
      <c r="I11" s="3"/>
      <c r="J11" s="3"/>
      <c r="K11" s="3"/>
      <c r="L11" s="3">
        <v>10</v>
      </c>
      <c r="M11" s="3">
        <v>10</v>
      </c>
      <c r="N11" s="3" t="s">
        <v>26</v>
      </c>
      <c r="O11" s="3">
        <v>7</v>
      </c>
      <c r="P11" s="3">
        <v>7</v>
      </c>
      <c r="Q11" s="3">
        <v>7</v>
      </c>
      <c r="R11" s="3">
        <v>0</v>
      </c>
      <c r="S11" s="3">
        <v>7</v>
      </c>
      <c r="T11" s="3">
        <f t="shared" ref="T11:T17" si="0">SUM(O11:S11)</f>
        <v>28</v>
      </c>
      <c r="U11" s="12">
        <v>35</v>
      </c>
      <c r="V11" s="29">
        <f>(T11/U11)</f>
        <v>0.8</v>
      </c>
      <c r="W11" s="22">
        <f t="shared" ref="W11:W19" si="1">RANK(V11,$V$10:$V$19)</f>
        <v>1</v>
      </c>
    </row>
    <row r="12" spans="1:128" ht="24" customHeight="1" x14ac:dyDescent="0.25">
      <c r="A12" s="3">
        <v>2</v>
      </c>
      <c r="B12" s="3" t="s">
        <v>84</v>
      </c>
      <c r="C12" s="3"/>
      <c r="D12" s="3"/>
      <c r="E12" s="3"/>
      <c r="F12" s="3"/>
      <c r="G12" s="4"/>
      <c r="H12" s="3"/>
      <c r="I12" s="3"/>
      <c r="J12" s="3"/>
      <c r="K12" s="3"/>
      <c r="L12" s="3">
        <v>10</v>
      </c>
      <c r="M12" s="3">
        <v>10</v>
      </c>
      <c r="N12" s="3" t="s">
        <v>82</v>
      </c>
      <c r="O12" s="3">
        <v>7</v>
      </c>
      <c r="P12" s="3">
        <v>7</v>
      </c>
      <c r="Q12" s="3">
        <v>7</v>
      </c>
      <c r="R12" s="3">
        <v>3</v>
      </c>
      <c r="S12" s="3">
        <v>0</v>
      </c>
      <c r="T12" s="3">
        <f t="shared" si="0"/>
        <v>24</v>
      </c>
      <c r="U12" s="12">
        <v>35</v>
      </c>
      <c r="V12" s="29">
        <f t="shared" ref="V12:V19" si="2">(T12/U12)</f>
        <v>0.68571428571428572</v>
      </c>
      <c r="W12" s="22">
        <f t="shared" si="1"/>
        <v>2</v>
      </c>
    </row>
    <row r="13" spans="1:128" ht="24.75" customHeight="1" x14ac:dyDescent="0.25">
      <c r="A13" s="3">
        <v>3</v>
      </c>
      <c r="B13" s="3" t="s">
        <v>85</v>
      </c>
      <c r="C13" s="21"/>
      <c r="D13" s="3"/>
      <c r="E13" s="3"/>
      <c r="F13" s="2"/>
      <c r="G13" s="4"/>
      <c r="H13" s="3"/>
      <c r="I13" s="3"/>
      <c r="J13" s="3"/>
      <c r="K13" s="3"/>
      <c r="L13" s="3">
        <v>10</v>
      </c>
      <c r="M13" s="3">
        <v>10</v>
      </c>
      <c r="N13" s="3" t="s">
        <v>82</v>
      </c>
      <c r="O13" s="3">
        <v>0</v>
      </c>
      <c r="P13" s="3">
        <v>7</v>
      </c>
      <c r="Q13" s="3">
        <v>4</v>
      </c>
      <c r="R13" s="3">
        <v>0</v>
      </c>
      <c r="S13" s="3">
        <v>4</v>
      </c>
      <c r="T13" s="3">
        <f t="shared" si="0"/>
        <v>15</v>
      </c>
      <c r="U13" s="12">
        <v>35</v>
      </c>
      <c r="V13" s="29">
        <f t="shared" si="2"/>
        <v>0.42857142857142855</v>
      </c>
      <c r="W13" s="22">
        <f t="shared" si="1"/>
        <v>3</v>
      </c>
    </row>
    <row r="14" spans="1:128" ht="22.5" customHeight="1" x14ac:dyDescent="0.25">
      <c r="A14" s="3">
        <v>4</v>
      </c>
      <c r="B14" s="3" t="s">
        <v>86</v>
      </c>
      <c r="C14" s="21"/>
      <c r="D14" s="3"/>
      <c r="E14" s="3"/>
      <c r="F14" s="2"/>
      <c r="G14" s="4"/>
      <c r="H14" s="3"/>
      <c r="I14" s="3"/>
      <c r="J14" s="3"/>
      <c r="K14" s="3"/>
      <c r="L14" s="3">
        <v>10</v>
      </c>
      <c r="M14" s="3">
        <v>10</v>
      </c>
      <c r="N14" s="3" t="s">
        <v>32</v>
      </c>
      <c r="O14" s="3">
        <v>7</v>
      </c>
      <c r="P14" s="3">
        <v>0</v>
      </c>
      <c r="Q14" s="3">
        <v>4</v>
      </c>
      <c r="R14" s="3">
        <v>0</v>
      </c>
      <c r="S14" s="3">
        <v>0</v>
      </c>
      <c r="T14" s="3">
        <f t="shared" si="0"/>
        <v>11</v>
      </c>
      <c r="U14" s="12">
        <v>35</v>
      </c>
      <c r="V14" s="29">
        <f t="shared" si="2"/>
        <v>0.31428571428571428</v>
      </c>
      <c r="W14" s="22">
        <f t="shared" si="1"/>
        <v>4</v>
      </c>
    </row>
    <row r="15" spans="1:128" ht="22.5" customHeight="1" x14ac:dyDescent="0.25">
      <c r="A15" s="3">
        <v>5</v>
      </c>
      <c r="B15" s="3" t="s">
        <v>87</v>
      </c>
      <c r="C15" s="3"/>
      <c r="D15" s="3"/>
      <c r="E15" s="3"/>
      <c r="F15" s="3"/>
      <c r="G15" s="4"/>
      <c r="H15" s="3"/>
      <c r="I15" s="3"/>
      <c r="J15" s="3"/>
      <c r="K15" s="3"/>
      <c r="L15" s="3">
        <v>10</v>
      </c>
      <c r="M15" s="3">
        <v>10</v>
      </c>
      <c r="N15" s="3" t="s">
        <v>32</v>
      </c>
      <c r="O15" s="3">
        <v>7</v>
      </c>
      <c r="P15" s="3">
        <v>0</v>
      </c>
      <c r="Q15" s="3">
        <v>0</v>
      </c>
      <c r="R15" s="3">
        <v>0</v>
      </c>
      <c r="S15" s="3">
        <v>0</v>
      </c>
      <c r="T15" s="3">
        <f t="shared" si="0"/>
        <v>7</v>
      </c>
      <c r="U15" s="12">
        <v>35</v>
      </c>
      <c r="V15" s="29">
        <f t="shared" si="2"/>
        <v>0.2</v>
      </c>
      <c r="W15" s="22">
        <f t="shared" si="1"/>
        <v>5</v>
      </c>
    </row>
    <row r="16" spans="1:128" ht="21" customHeight="1" x14ac:dyDescent="0.25">
      <c r="A16" s="3">
        <v>6</v>
      </c>
      <c r="B16" s="3" t="s">
        <v>88</v>
      </c>
      <c r="C16" s="3"/>
      <c r="D16" s="3"/>
      <c r="E16" s="3"/>
      <c r="F16" s="3"/>
      <c r="G16" s="4"/>
      <c r="H16" s="3"/>
      <c r="I16" s="3"/>
      <c r="J16" s="3"/>
      <c r="K16" s="3"/>
      <c r="L16" s="3">
        <v>10</v>
      </c>
      <c r="M16" s="3">
        <v>10</v>
      </c>
      <c r="N16" s="3" t="s">
        <v>32</v>
      </c>
      <c r="O16" s="3">
        <v>7</v>
      </c>
      <c r="P16" s="3">
        <v>0</v>
      </c>
      <c r="Q16" s="3">
        <v>0</v>
      </c>
      <c r="R16" s="3">
        <v>0</v>
      </c>
      <c r="S16" s="3">
        <v>0</v>
      </c>
      <c r="T16" s="3">
        <f t="shared" si="0"/>
        <v>7</v>
      </c>
      <c r="U16" s="12">
        <v>35</v>
      </c>
      <c r="V16" s="29">
        <f t="shared" si="2"/>
        <v>0.2</v>
      </c>
      <c r="W16" s="22">
        <f t="shared" si="1"/>
        <v>5</v>
      </c>
    </row>
    <row r="17" spans="1:23" ht="21" customHeight="1" x14ac:dyDescent="0.25">
      <c r="A17" s="3">
        <v>7</v>
      </c>
      <c r="B17" s="3" t="s">
        <v>89</v>
      </c>
      <c r="C17" s="2"/>
      <c r="D17" s="2"/>
      <c r="E17" s="2"/>
      <c r="F17" s="2"/>
      <c r="G17" s="23"/>
      <c r="H17" s="2"/>
      <c r="I17" s="2"/>
      <c r="J17" s="3"/>
      <c r="K17" s="3"/>
      <c r="L17" s="3">
        <v>10</v>
      </c>
      <c r="M17" s="3">
        <v>10</v>
      </c>
      <c r="N17" s="3" t="s">
        <v>32</v>
      </c>
      <c r="O17" s="3">
        <v>3</v>
      </c>
      <c r="P17" s="3">
        <v>0</v>
      </c>
      <c r="Q17" s="3">
        <v>4</v>
      </c>
      <c r="R17" s="3">
        <v>0</v>
      </c>
      <c r="S17" s="3">
        <v>0</v>
      </c>
      <c r="T17" s="3">
        <f t="shared" si="0"/>
        <v>7</v>
      </c>
      <c r="U17" s="12">
        <v>35</v>
      </c>
      <c r="V17" s="29">
        <f t="shared" si="2"/>
        <v>0.2</v>
      </c>
      <c r="W17" s="22">
        <f t="shared" si="1"/>
        <v>5</v>
      </c>
    </row>
    <row r="18" spans="1:23" ht="21" customHeight="1" x14ac:dyDescent="0.25">
      <c r="A18" s="3">
        <v>8</v>
      </c>
      <c r="B18" s="3" t="s">
        <v>90</v>
      </c>
      <c r="C18" s="2"/>
      <c r="D18" s="2"/>
      <c r="E18" s="2"/>
      <c r="F18" s="2"/>
      <c r="G18" s="23"/>
      <c r="H18" s="2"/>
      <c r="I18" s="2"/>
      <c r="J18" s="3"/>
      <c r="K18" s="3"/>
      <c r="L18" s="3">
        <v>10</v>
      </c>
      <c r="M18" s="3">
        <v>10</v>
      </c>
      <c r="N18" s="3" t="s">
        <v>32</v>
      </c>
      <c r="O18" s="3">
        <v>3</v>
      </c>
      <c r="P18" s="3">
        <v>0</v>
      </c>
      <c r="Q18" s="3">
        <v>0</v>
      </c>
      <c r="R18" s="3">
        <v>0</v>
      </c>
      <c r="S18" s="3">
        <v>0</v>
      </c>
      <c r="T18" s="3">
        <f t="shared" ref="T18:T19" si="3">SUM(O18:S18)</f>
        <v>3</v>
      </c>
      <c r="U18" s="12">
        <v>35</v>
      </c>
      <c r="V18" s="29">
        <f t="shared" si="2"/>
        <v>8.5714285714285715E-2</v>
      </c>
      <c r="W18" s="22">
        <f t="shared" si="1"/>
        <v>8</v>
      </c>
    </row>
    <row r="19" spans="1:23" ht="21" customHeight="1" x14ac:dyDescent="0.25">
      <c r="A19" s="3">
        <v>9</v>
      </c>
      <c r="B19" s="3" t="s">
        <v>91</v>
      </c>
      <c r="C19" s="24"/>
      <c r="D19" s="24"/>
      <c r="E19" s="24"/>
      <c r="F19" s="24"/>
      <c r="G19" s="25"/>
      <c r="H19" s="2"/>
      <c r="I19" s="2"/>
      <c r="J19" s="3"/>
      <c r="K19" s="3"/>
      <c r="L19" s="3">
        <v>10</v>
      </c>
      <c r="M19" s="3">
        <v>10</v>
      </c>
      <c r="N19" s="3" t="s">
        <v>32</v>
      </c>
      <c r="O19" s="3">
        <v>0</v>
      </c>
      <c r="P19" s="3">
        <v>1</v>
      </c>
      <c r="Q19" s="3">
        <v>0</v>
      </c>
      <c r="R19" s="3">
        <v>0</v>
      </c>
      <c r="S19" s="3">
        <v>0</v>
      </c>
      <c r="T19" s="3">
        <f t="shared" si="3"/>
        <v>1</v>
      </c>
      <c r="U19" s="12">
        <v>35</v>
      </c>
      <c r="V19" s="29">
        <f t="shared" si="2"/>
        <v>2.8571428571428571E-2</v>
      </c>
      <c r="W19" s="22">
        <f t="shared" si="1"/>
        <v>9</v>
      </c>
    </row>
    <row r="24" spans="1:23" x14ac:dyDescent="0.25">
      <c r="F24" t="s">
        <v>10</v>
      </c>
    </row>
  </sheetData>
  <sortState ref="A9:M13">
    <sortCondition descending="1" ref="L9:L13"/>
  </sortState>
  <mergeCells count="8">
    <mergeCell ref="A7:Q7"/>
    <mergeCell ref="A8:Q8"/>
    <mergeCell ref="A9:Q9"/>
    <mergeCell ref="I1:Q1"/>
    <mergeCell ref="O2:Q2"/>
    <mergeCell ref="A3:Q3"/>
    <mergeCell ref="A5:Q5"/>
    <mergeCell ref="A6:Q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topLeftCell="A6" zoomScale="68" zoomScaleNormal="68" workbookViewId="0">
      <selection activeCell="B10" sqref="B10:S10"/>
    </sheetView>
  </sheetViews>
  <sheetFormatPr defaultRowHeight="15" x14ac:dyDescent="0.25"/>
  <cols>
    <col min="1" max="1" width="5.7109375" customWidth="1"/>
    <col min="2" max="2" width="9.140625" customWidth="1"/>
    <col min="3" max="3" width="15.85546875" hidden="1" customWidth="1"/>
    <col min="4" max="4" width="12.42578125" hidden="1" customWidth="1"/>
    <col min="5" max="5" width="17.28515625" hidden="1" customWidth="1"/>
    <col min="6" max="6" width="0" hidden="1" customWidth="1"/>
    <col min="7" max="8" width="14.42578125" hidden="1" customWidth="1"/>
    <col min="9" max="9" width="24.85546875" hidden="1" customWidth="1"/>
    <col min="10" max="10" width="33.28515625" hidden="1" customWidth="1"/>
    <col min="11" max="11" width="21.5703125" hidden="1" customWidth="1"/>
    <col min="12" max="12" width="13.140625" customWidth="1"/>
    <col min="13" max="13" width="20" customWidth="1"/>
    <col min="14" max="19" width="19.5703125" customWidth="1"/>
    <col min="20" max="20" width="13" customWidth="1"/>
    <col min="21" max="21" width="18.7109375" customWidth="1"/>
    <col min="22" max="22" width="17.28515625" style="8" customWidth="1"/>
    <col min="23" max="23" width="13.7109375" style="8" customWidth="1"/>
    <col min="24" max="134" width="9.140625" style="8"/>
  </cols>
  <sheetData>
    <row r="1" spans="1:134" ht="81.75" customHeight="1" x14ac:dyDescent="0.3"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134" ht="28.5" customHeight="1" x14ac:dyDescent="0.3">
      <c r="J2" s="14"/>
      <c r="K2" s="14"/>
      <c r="L2" s="14"/>
      <c r="M2" s="14"/>
      <c r="N2" s="14"/>
      <c r="O2" s="17"/>
      <c r="P2" s="17"/>
      <c r="Q2" s="17"/>
      <c r="R2" s="17"/>
      <c r="S2" s="17"/>
      <c r="T2" s="14"/>
      <c r="U2" s="34"/>
      <c r="V2" s="34"/>
      <c r="W2" s="34"/>
    </row>
    <row r="3" spans="1:134" ht="26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134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9"/>
    </row>
    <row r="5" spans="1:134" ht="31.5" customHeight="1" x14ac:dyDescent="0.25">
      <c r="A5" s="36" t="s">
        <v>104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134" ht="35.450000000000003" customHeight="1" x14ac:dyDescent="0.25">
      <c r="A6" s="36" t="s">
        <v>105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134" ht="45.75" customHeight="1" x14ac:dyDescent="0.25">
      <c r="A7" s="36" t="s">
        <v>106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134" ht="53.25" customHeight="1" x14ac:dyDescent="0.25">
      <c r="A8" s="37" t="s">
        <v>107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</row>
    <row r="9" spans="1:134" ht="35.25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134" ht="78.75" x14ac:dyDescent="0.25">
      <c r="A10" s="2" t="s">
        <v>0</v>
      </c>
      <c r="B10" s="38" t="s">
        <v>19</v>
      </c>
      <c r="C10" s="38" t="s">
        <v>1</v>
      </c>
      <c r="D10" s="38" t="s">
        <v>2</v>
      </c>
      <c r="E10" s="38" t="s">
        <v>3</v>
      </c>
      <c r="F10" s="38" t="s">
        <v>4</v>
      </c>
      <c r="G10" s="38" t="s">
        <v>5</v>
      </c>
      <c r="H10" s="38" t="s">
        <v>6</v>
      </c>
      <c r="I10" s="38" t="s">
        <v>7</v>
      </c>
      <c r="J10" s="38" t="s">
        <v>8</v>
      </c>
      <c r="K10" s="38" t="s">
        <v>13</v>
      </c>
      <c r="L10" s="38" t="s">
        <v>9</v>
      </c>
      <c r="M10" s="38" t="s">
        <v>12</v>
      </c>
      <c r="N10" s="38" t="s">
        <v>14</v>
      </c>
      <c r="O10" s="38" t="s">
        <v>20</v>
      </c>
      <c r="P10" s="38" t="s">
        <v>21</v>
      </c>
      <c r="Q10" s="38" t="s">
        <v>22</v>
      </c>
      <c r="R10" s="38" t="s">
        <v>23</v>
      </c>
      <c r="S10" s="38" t="s">
        <v>24</v>
      </c>
      <c r="T10" s="11" t="s">
        <v>17</v>
      </c>
      <c r="U10" s="11" t="s">
        <v>15</v>
      </c>
      <c r="V10" s="11" t="s">
        <v>11</v>
      </c>
      <c r="W10" s="11" t="s">
        <v>16</v>
      </c>
    </row>
    <row r="11" spans="1:134" ht="15.75" x14ac:dyDescent="0.25">
      <c r="A11" s="19">
        <v>1</v>
      </c>
      <c r="B11" s="21" t="s">
        <v>93</v>
      </c>
      <c r="C11" s="19"/>
      <c r="D11" s="19"/>
      <c r="E11" s="19"/>
      <c r="F11" s="19"/>
      <c r="G11" s="19"/>
      <c r="H11" s="19"/>
      <c r="I11" s="19"/>
      <c r="J11" s="19"/>
      <c r="K11" s="19"/>
      <c r="L11" s="19">
        <v>11</v>
      </c>
      <c r="M11" s="19">
        <v>11</v>
      </c>
      <c r="N11" s="19" t="s">
        <v>26</v>
      </c>
      <c r="O11" s="19">
        <v>7</v>
      </c>
      <c r="P11" s="19">
        <v>7</v>
      </c>
      <c r="Q11" s="19">
        <v>7</v>
      </c>
      <c r="R11" s="19">
        <v>7</v>
      </c>
      <c r="S11" s="19">
        <v>7</v>
      </c>
      <c r="T11" s="3">
        <f t="shared" ref="T11:T21" si="0">SUM(O11:S11)</f>
        <v>35</v>
      </c>
      <c r="U11" s="19">
        <v>35</v>
      </c>
      <c r="V11" s="29">
        <f t="shared" ref="V11:V21" si="1">(T11/U11)</f>
        <v>1</v>
      </c>
      <c r="W11" s="22">
        <f>RANK(V11,$V$10:$V$21)</f>
        <v>1</v>
      </c>
    </row>
    <row r="12" spans="1:134" s="7" customFormat="1" ht="15.75" x14ac:dyDescent="0.25">
      <c r="A12" s="21">
        <v>2</v>
      </c>
      <c r="B12" s="21" t="s">
        <v>94</v>
      </c>
      <c r="C12" s="21"/>
      <c r="D12" s="21"/>
      <c r="E12" s="21"/>
      <c r="F12" s="21"/>
      <c r="G12" s="21"/>
      <c r="H12" s="21"/>
      <c r="I12" s="21"/>
      <c r="J12" s="21"/>
      <c r="K12" s="21"/>
      <c r="L12" s="19">
        <v>11</v>
      </c>
      <c r="M12" s="19">
        <v>11</v>
      </c>
      <c r="N12" s="21" t="s">
        <v>28</v>
      </c>
      <c r="O12" s="21">
        <v>7</v>
      </c>
      <c r="P12" s="21">
        <v>7</v>
      </c>
      <c r="Q12" s="21">
        <v>7</v>
      </c>
      <c r="R12" s="21">
        <v>2</v>
      </c>
      <c r="S12" s="21">
        <v>6</v>
      </c>
      <c r="T12" s="3">
        <f t="shared" si="0"/>
        <v>29</v>
      </c>
      <c r="U12" s="19">
        <v>35</v>
      </c>
      <c r="V12" s="29">
        <f t="shared" si="1"/>
        <v>0.82857142857142863</v>
      </c>
      <c r="W12" s="22">
        <f t="shared" ref="W12:W21" si="2">RANK(V12,$V$10:$V$21)</f>
        <v>2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</row>
    <row r="13" spans="1:134" s="6" customFormat="1" ht="15.75" x14ac:dyDescent="0.25">
      <c r="A13" s="19">
        <v>3</v>
      </c>
      <c r="B13" s="21" t="s">
        <v>95</v>
      </c>
      <c r="C13" s="19"/>
      <c r="D13" s="19"/>
      <c r="E13" s="19"/>
      <c r="F13" s="19"/>
      <c r="G13" s="19"/>
      <c r="H13" s="19"/>
      <c r="I13" s="19"/>
      <c r="J13" s="19"/>
      <c r="K13" s="19"/>
      <c r="L13" s="19">
        <v>11</v>
      </c>
      <c r="M13" s="19">
        <v>11</v>
      </c>
      <c r="N13" s="19" t="s">
        <v>28</v>
      </c>
      <c r="O13" s="19">
        <v>0</v>
      </c>
      <c r="P13" s="19">
        <v>3</v>
      </c>
      <c r="Q13" s="19">
        <v>4</v>
      </c>
      <c r="R13" s="19">
        <v>2</v>
      </c>
      <c r="S13" s="19">
        <v>5</v>
      </c>
      <c r="T13" s="3">
        <f t="shared" si="0"/>
        <v>14</v>
      </c>
      <c r="U13" s="19">
        <v>35</v>
      </c>
      <c r="V13" s="29">
        <f t="shared" si="1"/>
        <v>0.4</v>
      </c>
      <c r="W13" s="22">
        <f t="shared" si="2"/>
        <v>3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</row>
    <row r="14" spans="1:134" s="6" customFormat="1" ht="15.75" x14ac:dyDescent="0.25">
      <c r="A14" s="21">
        <v>4</v>
      </c>
      <c r="B14" s="21" t="s">
        <v>96</v>
      </c>
      <c r="C14" s="19"/>
      <c r="D14" s="19"/>
      <c r="E14" s="19"/>
      <c r="F14" s="19"/>
      <c r="G14" s="19"/>
      <c r="H14" s="19"/>
      <c r="I14" s="19"/>
      <c r="J14" s="19"/>
      <c r="K14" s="19"/>
      <c r="L14" s="19">
        <v>11</v>
      </c>
      <c r="M14" s="19">
        <v>11</v>
      </c>
      <c r="N14" s="19" t="s">
        <v>92</v>
      </c>
      <c r="O14" s="19">
        <v>0</v>
      </c>
      <c r="P14" s="19">
        <v>7</v>
      </c>
      <c r="Q14" s="19">
        <v>4</v>
      </c>
      <c r="R14" s="19">
        <v>0</v>
      </c>
      <c r="S14" s="19">
        <v>0</v>
      </c>
      <c r="T14" s="3">
        <f t="shared" si="0"/>
        <v>11</v>
      </c>
      <c r="U14" s="19">
        <v>35</v>
      </c>
      <c r="V14" s="29">
        <f t="shared" si="1"/>
        <v>0.31428571428571428</v>
      </c>
      <c r="W14" s="22">
        <f t="shared" si="2"/>
        <v>4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</row>
    <row r="15" spans="1:134" s="6" customFormat="1" ht="15.75" x14ac:dyDescent="0.25">
      <c r="A15" s="19">
        <v>5</v>
      </c>
      <c r="B15" s="21" t="s">
        <v>97</v>
      </c>
      <c r="C15" s="19"/>
      <c r="D15" s="19"/>
      <c r="E15" s="19"/>
      <c r="F15" s="19"/>
      <c r="G15" s="19"/>
      <c r="H15" s="19"/>
      <c r="I15" s="19"/>
      <c r="J15" s="19"/>
      <c r="K15" s="19"/>
      <c r="L15" s="19">
        <v>11</v>
      </c>
      <c r="M15" s="19">
        <v>11</v>
      </c>
      <c r="N15" s="19" t="s">
        <v>92</v>
      </c>
      <c r="O15" s="19">
        <v>0</v>
      </c>
      <c r="P15" s="19">
        <v>7</v>
      </c>
      <c r="Q15" s="19">
        <v>0</v>
      </c>
      <c r="R15" s="19">
        <v>3</v>
      </c>
      <c r="S15" s="19">
        <v>0</v>
      </c>
      <c r="T15" s="3">
        <f t="shared" si="0"/>
        <v>10</v>
      </c>
      <c r="U15" s="19">
        <v>35</v>
      </c>
      <c r="V15" s="29">
        <f t="shared" si="1"/>
        <v>0.2857142857142857</v>
      </c>
      <c r="W15" s="22">
        <f t="shared" si="2"/>
        <v>5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</row>
    <row r="16" spans="1:134" s="6" customFormat="1" ht="15.75" x14ac:dyDescent="0.25">
      <c r="A16" s="21">
        <v>6</v>
      </c>
      <c r="B16" s="21" t="s">
        <v>98</v>
      </c>
      <c r="C16" s="19"/>
      <c r="D16" s="19"/>
      <c r="E16" s="19"/>
      <c r="F16" s="19"/>
      <c r="G16" s="19"/>
      <c r="H16" s="19"/>
      <c r="I16" s="19"/>
      <c r="J16" s="19"/>
      <c r="K16" s="19"/>
      <c r="L16" s="19">
        <v>11</v>
      </c>
      <c r="M16" s="19">
        <v>11</v>
      </c>
      <c r="N16" s="19" t="s">
        <v>92</v>
      </c>
      <c r="O16" s="19">
        <v>0</v>
      </c>
      <c r="P16" s="19">
        <v>4</v>
      </c>
      <c r="Q16" s="19">
        <v>2</v>
      </c>
      <c r="R16" s="19">
        <v>2</v>
      </c>
      <c r="S16" s="19">
        <v>0</v>
      </c>
      <c r="T16" s="3">
        <f t="shared" si="0"/>
        <v>8</v>
      </c>
      <c r="U16" s="19">
        <v>35</v>
      </c>
      <c r="V16" s="29">
        <f t="shared" si="1"/>
        <v>0.22857142857142856</v>
      </c>
      <c r="W16" s="22">
        <f t="shared" si="2"/>
        <v>6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</row>
    <row r="17" spans="1:23" s="8" customFormat="1" ht="15.75" x14ac:dyDescent="0.25">
      <c r="A17" s="19">
        <v>7</v>
      </c>
      <c r="B17" s="21" t="s">
        <v>99</v>
      </c>
      <c r="C17" s="19"/>
      <c r="D17" s="19"/>
      <c r="E17" s="19"/>
      <c r="F17" s="19"/>
      <c r="G17" s="19"/>
      <c r="H17" s="19"/>
      <c r="I17" s="19"/>
      <c r="J17" s="19"/>
      <c r="K17" s="19"/>
      <c r="L17" s="19">
        <v>11</v>
      </c>
      <c r="M17" s="19">
        <v>11</v>
      </c>
      <c r="N17" s="19" t="s">
        <v>92</v>
      </c>
      <c r="O17" s="19">
        <v>0</v>
      </c>
      <c r="P17" s="19">
        <v>3</v>
      </c>
      <c r="Q17" s="19">
        <v>2</v>
      </c>
      <c r="R17" s="19">
        <v>2</v>
      </c>
      <c r="S17" s="19">
        <v>0</v>
      </c>
      <c r="T17" s="3">
        <f t="shared" si="0"/>
        <v>7</v>
      </c>
      <c r="U17" s="19">
        <v>35</v>
      </c>
      <c r="V17" s="29">
        <f t="shared" si="1"/>
        <v>0.2</v>
      </c>
      <c r="W17" s="22">
        <f t="shared" si="2"/>
        <v>7</v>
      </c>
    </row>
    <row r="18" spans="1:23" s="8" customFormat="1" ht="15.75" x14ac:dyDescent="0.25">
      <c r="A18" s="21">
        <v>8</v>
      </c>
      <c r="B18" s="21" t="s">
        <v>100</v>
      </c>
      <c r="C18" s="19"/>
      <c r="D18" s="19"/>
      <c r="E18" s="19"/>
      <c r="F18" s="19"/>
      <c r="G18" s="19"/>
      <c r="H18" s="19"/>
      <c r="I18" s="19"/>
      <c r="J18" s="19"/>
      <c r="K18" s="19"/>
      <c r="L18" s="19">
        <v>11</v>
      </c>
      <c r="M18" s="19">
        <v>11</v>
      </c>
      <c r="N18" s="19" t="s">
        <v>92</v>
      </c>
      <c r="O18" s="19">
        <v>0</v>
      </c>
      <c r="P18" s="19">
        <v>2</v>
      </c>
      <c r="Q18" s="19">
        <v>0</v>
      </c>
      <c r="R18" s="19">
        <v>2</v>
      </c>
      <c r="S18" s="19">
        <v>0</v>
      </c>
      <c r="T18" s="3">
        <f t="shared" si="0"/>
        <v>4</v>
      </c>
      <c r="U18" s="19">
        <v>35</v>
      </c>
      <c r="V18" s="29">
        <f t="shared" si="1"/>
        <v>0.11428571428571428</v>
      </c>
      <c r="W18" s="22">
        <f t="shared" si="2"/>
        <v>8</v>
      </c>
    </row>
    <row r="19" spans="1:23" s="8" customFormat="1" ht="15.75" x14ac:dyDescent="0.25">
      <c r="A19" s="19">
        <v>9</v>
      </c>
      <c r="B19" s="21" t="s">
        <v>101</v>
      </c>
      <c r="C19" s="19"/>
      <c r="D19" s="19"/>
      <c r="E19" s="19"/>
      <c r="F19" s="19"/>
      <c r="G19" s="19"/>
      <c r="H19" s="19"/>
      <c r="I19" s="19"/>
      <c r="J19" s="19"/>
      <c r="K19" s="19"/>
      <c r="L19" s="19">
        <v>11</v>
      </c>
      <c r="M19" s="19">
        <v>11</v>
      </c>
      <c r="N19" s="19" t="s">
        <v>92</v>
      </c>
      <c r="O19" s="19">
        <v>0</v>
      </c>
      <c r="P19" s="19">
        <v>0</v>
      </c>
      <c r="Q19" s="19">
        <v>2</v>
      </c>
      <c r="R19" s="19">
        <v>0</v>
      </c>
      <c r="S19" s="19">
        <v>0</v>
      </c>
      <c r="T19" s="3">
        <f t="shared" si="0"/>
        <v>2</v>
      </c>
      <c r="U19" s="19">
        <v>35</v>
      </c>
      <c r="V19" s="29">
        <f t="shared" si="1"/>
        <v>5.7142857142857141E-2</v>
      </c>
      <c r="W19" s="22">
        <f t="shared" si="2"/>
        <v>9</v>
      </c>
    </row>
    <row r="20" spans="1:23" s="8" customFormat="1" ht="18" customHeight="1" x14ac:dyDescent="0.25">
      <c r="A20" s="21">
        <v>10</v>
      </c>
      <c r="B20" s="21" t="s">
        <v>102</v>
      </c>
      <c r="C20" s="19"/>
      <c r="D20" s="19"/>
      <c r="E20" s="19"/>
      <c r="F20" s="19"/>
      <c r="G20" s="19"/>
      <c r="H20" s="19"/>
      <c r="I20" s="19"/>
      <c r="J20" s="19"/>
      <c r="K20" s="19"/>
      <c r="L20" s="19">
        <v>11</v>
      </c>
      <c r="M20" s="19">
        <v>11</v>
      </c>
      <c r="N20" s="19" t="s">
        <v>92</v>
      </c>
      <c r="O20" s="19">
        <v>0</v>
      </c>
      <c r="P20" s="19">
        <v>0</v>
      </c>
      <c r="Q20" s="19">
        <v>1</v>
      </c>
      <c r="R20" s="19">
        <v>0</v>
      </c>
      <c r="S20" s="19">
        <v>0</v>
      </c>
      <c r="T20" s="3">
        <f t="shared" si="0"/>
        <v>1</v>
      </c>
      <c r="U20" s="19">
        <v>35</v>
      </c>
      <c r="V20" s="29">
        <f t="shared" si="1"/>
        <v>2.8571428571428571E-2</v>
      </c>
      <c r="W20" s="22">
        <f t="shared" si="2"/>
        <v>10</v>
      </c>
    </row>
    <row r="21" spans="1:23" s="8" customFormat="1" ht="15.75" x14ac:dyDescent="0.25">
      <c r="A21" s="19">
        <v>11</v>
      </c>
      <c r="B21" s="21" t="s">
        <v>103</v>
      </c>
      <c r="C21" s="19"/>
      <c r="D21" s="19"/>
      <c r="E21" s="19"/>
      <c r="F21" s="19"/>
      <c r="G21" s="19"/>
      <c r="H21" s="19"/>
      <c r="I21" s="19"/>
      <c r="J21" s="19"/>
      <c r="K21" s="19"/>
      <c r="L21" s="19">
        <v>11</v>
      </c>
      <c r="M21" s="19">
        <v>11</v>
      </c>
      <c r="N21" s="19" t="s">
        <v>92</v>
      </c>
      <c r="O21" s="19">
        <v>0</v>
      </c>
      <c r="P21" s="19">
        <v>0</v>
      </c>
      <c r="Q21" s="19">
        <v>0</v>
      </c>
      <c r="R21" s="19">
        <v>1</v>
      </c>
      <c r="S21" s="19">
        <v>0</v>
      </c>
      <c r="T21" s="3">
        <f t="shared" si="0"/>
        <v>1</v>
      </c>
      <c r="U21" s="19">
        <v>35</v>
      </c>
      <c r="V21" s="29">
        <f t="shared" si="1"/>
        <v>2.8571428571428571E-2</v>
      </c>
      <c r="W21" s="22">
        <f t="shared" si="2"/>
        <v>10</v>
      </c>
    </row>
    <row r="31" spans="1:23" x14ac:dyDescent="0.25">
      <c r="E31" t="s">
        <v>10</v>
      </c>
    </row>
  </sheetData>
  <autoFilter ref="A10:U16">
    <sortState ref="A8:U13">
      <sortCondition descending="1" ref="U7"/>
    </sortState>
  </autoFilter>
  <sortState ref="A8:V11">
    <sortCondition descending="1" ref="U8:U11"/>
  </sortState>
  <mergeCells count="8">
    <mergeCell ref="A9:W9"/>
    <mergeCell ref="A3:W3"/>
    <mergeCell ref="J1:W1"/>
    <mergeCell ref="U2:W2"/>
    <mergeCell ref="A8:W8"/>
    <mergeCell ref="A5:W5"/>
    <mergeCell ref="A6:W6"/>
    <mergeCell ref="A7:W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EKATERINA</cp:lastModifiedBy>
  <cp:lastPrinted>2019-09-19T14:36:03Z</cp:lastPrinted>
  <dcterms:created xsi:type="dcterms:W3CDTF">2014-02-10T12:47:56Z</dcterms:created>
  <dcterms:modified xsi:type="dcterms:W3CDTF">2019-11-09T14:58:58Z</dcterms:modified>
</cp:coreProperties>
</file>