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k\Desktop\"/>
    </mc:Choice>
  </mc:AlternateContent>
  <bookViews>
    <workbookView xWindow="0" yWindow="0" windowWidth="19440" windowHeight="7755" activeTab="4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3" r:id="rId5"/>
  </sheets>
  <definedNames>
    <definedName name="_xlnm._FilterDatabase" localSheetId="4" hidden="1">'11 класс'!$A$10:$L$10</definedName>
  </definedNames>
  <calcPr calcId="162913"/>
</workbook>
</file>

<file path=xl/calcChain.xml><?xml version="1.0" encoding="utf-8"?>
<calcChain xmlns="http://schemas.openxmlformats.org/spreadsheetml/2006/main">
  <c r="K12" i="1" l="1"/>
  <c r="M12" i="1" s="1"/>
  <c r="K15" i="1"/>
  <c r="M15" i="1" s="1"/>
  <c r="K16" i="1"/>
  <c r="M16" i="1" s="1"/>
  <c r="K17" i="1"/>
  <c r="M17" i="1" s="1"/>
  <c r="K13" i="1"/>
  <c r="M13" i="1" s="1"/>
  <c r="K18" i="1"/>
  <c r="M18" i="1" s="1"/>
  <c r="K19" i="1"/>
  <c r="M19" i="1" s="1"/>
  <c r="K20" i="1"/>
  <c r="M20" i="1" s="1"/>
  <c r="K11" i="1"/>
  <c r="M11" i="1" s="1"/>
  <c r="K21" i="1"/>
  <c r="M21" i="1" s="1"/>
  <c r="K22" i="1"/>
  <c r="M22" i="1" s="1"/>
  <c r="K23" i="1"/>
  <c r="M23" i="1" s="1"/>
  <c r="K24" i="1"/>
  <c r="M24" i="1" s="1"/>
  <c r="K20" i="2" l="1"/>
  <c r="M20" i="2" s="1"/>
  <c r="K11" i="2" l="1"/>
  <c r="M11" i="2" s="1"/>
  <c r="K14" i="1"/>
  <c r="J18" i="4"/>
  <c r="J11" i="4"/>
  <c r="J12" i="4"/>
  <c r="J13" i="4"/>
  <c r="J14" i="4"/>
  <c r="J15" i="4"/>
  <c r="J19" i="4"/>
  <c r="J20" i="4"/>
  <c r="J16" i="4"/>
  <c r="J17" i="4"/>
  <c r="J11" i="5"/>
  <c r="J12" i="5"/>
  <c r="J13" i="5"/>
  <c r="J14" i="5"/>
  <c r="J16" i="5"/>
  <c r="J17" i="5"/>
  <c r="J15" i="5"/>
  <c r="K12" i="3" l="1"/>
  <c r="K18" i="3"/>
  <c r="K13" i="3"/>
  <c r="K15" i="3"/>
  <c r="K19" i="3"/>
  <c r="K20" i="3"/>
  <c r="K14" i="3"/>
  <c r="K16" i="3"/>
  <c r="K17" i="3"/>
  <c r="K11" i="3"/>
  <c r="K15" i="2"/>
  <c r="M15" i="2" s="1"/>
  <c r="K12" i="2"/>
  <c r="M12" i="2" s="1"/>
  <c r="K13" i="2"/>
  <c r="M13" i="2" s="1"/>
  <c r="K16" i="2"/>
  <c r="M16" i="2" s="1"/>
  <c r="K17" i="2"/>
  <c r="M17" i="2" s="1"/>
  <c r="K18" i="2"/>
  <c r="M18" i="2" s="1"/>
  <c r="K19" i="2"/>
  <c r="M19" i="2" s="1"/>
  <c r="K14" i="2"/>
  <c r="M14" i="2" s="1"/>
  <c r="N11" i="2" l="1"/>
  <c r="N17" i="2"/>
  <c r="N15" i="2"/>
  <c r="N20" i="2"/>
  <c r="N14" i="2"/>
  <c r="N16" i="2"/>
  <c r="N19" i="2"/>
  <c r="N13" i="2"/>
  <c r="N18" i="2"/>
  <c r="N12" i="2"/>
  <c r="M11" i="3"/>
  <c r="M12" i="3"/>
  <c r="M18" i="3"/>
  <c r="M13" i="3"/>
  <c r="M15" i="3"/>
  <c r="M19" i="3"/>
  <c r="M20" i="3"/>
  <c r="M14" i="3"/>
  <c r="M16" i="3"/>
  <c r="M17" i="3"/>
  <c r="N12" i="3" l="1"/>
  <c r="N13" i="3"/>
  <c r="N17" i="3"/>
  <c r="N14" i="3"/>
  <c r="N20" i="3"/>
  <c r="N19" i="3"/>
  <c r="N18" i="3"/>
  <c r="N16" i="3"/>
  <c r="N15" i="3"/>
  <c r="N11" i="3"/>
  <c r="L17" i="5"/>
  <c r="L16" i="5"/>
  <c r="L14" i="5"/>
  <c r="L13" i="5"/>
  <c r="L12" i="5"/>
  <c r="L11" i="5"/>
  <c r="L15" i="5"/>
  <c r="L16" i="4"/>
  <c r="L20" i="4"/>
  <c r="L19" i="4"/>
  <c r="L15" i="4"/>
  <c r="L14" i="4"/>
  <c r="L13" i="4"/>
  <c r="L12" i="4"/>
  <c r="L11" i="4"/>
  <c r="L18" i="4"/>
  <c r="L17" i="4"/>
  <c r="M14" i="1"/>
  <c r="N14" i="1" l="1"/>
  <c r="N18" i="1"/>
  <c r="N23" i="1"/>
  <c r="N16" i="1"/>
  <c r="N24" i="1"/>
  <c r="N20" i="1"/>
  <c r="N15" i="1"/>
  <c r="N21" i="1"/>
  <c r="N11" i="1"/>
  <c r="N22" i="1"/>
  <c r="N12" i="1"/>
  <c r="N17" i="1"/>
  <c r="N13" i="1"/>
  <c r="N19" i="1"/>
  <c r="M11" i="4"/>
  <c r="M13" i="4"/>
  <c r="M18" i="4"/>
  <c r="M12" i="4"/>
  <c r="M19" i="4"/>
  <c r="M16" i="4"/>
  <c r="M14" i="4"/>
  <c r="M17" i="4"/>
  <c r="M20" i="4"/>
  <c r="M15" i="4"/>
  <c r="M11" i="5"/>
  <c r="M13" i="5"/>
  <c r="M17" i="5"/>
  <c r="M15" i="5"/>
  <c r="M12" i="5"/>
  <c r="M14" i="5"/>
  <c r="M16" i="5"/>
</calcChain>
</file>

<file path=xl/sharedStrings.xml><?xml version="1.0" encoding="utf-8"?>
<sst xmlns="http://schemas.openxmlformats.org/spreadsheetml/2006/main" count="196" uniqueCount="85">
  <si>
    <t>№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</si>
  <si>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</si>
  <si>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</si>
  <si>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</si>
  <si>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</si>
  <si>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</si>
  <si>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</si>
  <si>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</si>
  <si>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 xml:space="preserve">
</t>
  </si>
  <si>
    <t>Шифр</t>
  </si>
  <si>
    <t>1 задание</t>
  </si>
  <si>
    <t>2 задание</t>
  </si>
  <si>
    <t>3 задание</t>
  </si>
  <si>
    <t>4 задание</t>
  </si>
  <si>
    <t>5 задание</t>
  </si>
  <si>
    <t>Список участников и результаты муниципального этапа всероссийской олимпиады школьников 2019/2020 учебного года</t>
  </si>
  <si>
    <r>
      <t>___________________________________________________</t>
    </r>
    <r>
      <rPr>
        <u/>
        <sz val="12"/>
        <color theme="1"/>
        <rFont val="Times New Roman"/>
        <family val="1"/>
        <charset val="204"/>
      </rPr>
      <t>__город Мончегорск с подведомственной территорией______</t>
    </r>
    <r>
      <rPr>
        <sz val="12"/>
        <color theme="1"/>
        <rFont val="Times New Roman"/>
        <family val="1"/>
        <charset val="204"/>
      </rPr>
      <t xml:space="preserve">________________________________________________
(название муниципального образования МО)
</t>
    </r>
  </si>
  <si>
    <r>
      <t>_________________</t>
    </r>
    <r>
      <rPr>
        <u/>
        <sz val="12"/>
        <color theme="1"/>
        <rFont val="Times New Roman"/>
        <family val="1"/>
        <charset val="204"/>
      </rPr>
      <t>_11__</t>
    </r>
    <r>
      <rPr>
        <sz val="12"/>
        <color theme="1"/>
        <rFont val="Times New Roman"/>
        <family val="1"/>
        <charset val="204"/>
      </rPr>
      <t xml:space="preserve">________________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</si>
  <si>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          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_______________________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</si>
  <si>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___10_____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</si>
  <si>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___9_____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</si>
  <si>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__________________</t>
    </r>
    <r>
      <rPr>
        <u/>
        <sz val="12"/>
        <color theme="1"/>
        <rFont val="Times New Roman"/>
        <family val="1"/>
        <charset val="204"/>
      </rPr>
      <t>__ город Мончегорск с подведомственной территорией_________________</t>
    </r>
    <r>
      <rPr>
        <sz val="12"/>
        <color theme="1"/>
        <rFont val="Times New Roman"/>
        <family val="1"/>
        <charset val="204"/>
      </rPr>
      <t xml:space="preserve">_____
(название муниципального образования МО)
</t>
    </r>
  </si>
  <si>
    <r>
      <t>_____________</t>
    </r>
    <r>
      <rPr>
        <u/>
        <sz val="12"/>
        <color theme="1"/>
        <rFont val="Times New Roman"/>
        <family val="1"/>
        <charset val="204"/>
      </rPr>
      <t>___8_____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</si>
  <si>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</t>
    </r>
    <r>
      <rPr>
        <u/>
        <sz val="12"/>
        <color theme="1"/>
        <rFont val="Times New Roman"/>
        <family val="1"/>
        <charset val="204"/>
      </rPr>
      <t>___7_____</t>
    </r>
    <r>
      <rPr>
        <sz val="12"/>
        <color theme="1"/>
        <rFont val="Times New Roman"/>
        <family val="1"/>
        <charset val="204"/>
      </rPr>
      <t xml:space="preserve">____
(класс, форма заполняется по всем классам, для которых проводилась олимпиада)
</t>
    </r>
  </si>
  <si>
    <r>
      <t>_____________________________________</t>
    </r>
    <r>
      <rPr>
        <u/>
        <sz val="12"/>
        <color theme="1"/>
        <rFont val="Times New Roman"/>
        <family val="1"/>
        <charset val="204"/>
      </rPr>
      <t>_                                           19.11.2019_</t>
    </r>
    <r>
      <rPr>
        <sz val="12"/>
        <color theme="1"/>
        <rFont val="Times New Roman"/>
        <family val="1"/>
        <charset val="204"/>
      </rPr>
      <t xml:space="preserve">____________________________________________________________
(дата проведения муниципального этапа олимпиады)
</t>
    </r>
  </si>
  <si>
    <r>
      <t>___________________________________________</t>
    </r>
    <r>
      <rPr>
        <u/>
        <sz val="12"/>
        <color theme="1"/>
        <rFont val="Times New Roman"/>
        <family val="1"/>
        <charset val="204"/>
      </rPr>
      <t>Физика_</t>
    </r>
    <r>
      <rPr>
        <sz val="12"/>
        <color theme="1"/>
        <rFont val="Times New Roman"/>
        <family val="1"/>
        <charset val="204"/>
      </rPr>
      <t xml:space="preserve">_________________________________________
( наименование предмета)
</t>
    </r>
  </si>
  <si>
    <r>
      <t>____________________________________</t>
    </r>
    <r>
      <rPr>
        <u/>
        <sz val="12"/>
        <color theme="1"/>
        <rFont val="Times New Roman"/>
        <family val="1"/>
        <charset val="204"/>
      </rPr>
      <t>_Физика_</t>
    </r>
    <r>
      <rPr>
        <sz val="12"/>
        <color theme="1"/>
        <rFont val="Times New Roman"/>
        <family val="1"/>
        <charset val="204"/>
      </rPr>
      <t xml:space="preserve">____________________________________
( наименование предмета)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</si>
  <si>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__19.11.2019________</t>
    </r>
    <r>
      <rPr>
        <sz val="12"/>
        <color theme="1"/>
        <rFont val="Times New Roman"/>
        <family val="1"/>
        <charset val="204"/>
      </rPr>
      <t xml:space="preserve">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</si>
  <si>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__19.11.2019___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</si>
  <si>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r>
      <t>__________________________________</t>
    </r>
    <r>
      <rPr>
        <u/>
        <sz val="12"/>
        <color theme="1"/>
        <rFont val="Times New Roman"/>
        <family val="1"/>
        <charset val="204"/>
      </rPr>
      <t>__19.11.2019_______</t>
    </r>
    <r>
      <rPr>
        <sz val="12"/>
        <color theme="1"/>
        <rFont val="Times New Roman"/>
        <family val="1"/>
        <charset val="204"/>
      </rPr>
      <t xml:space="preserve">____________________________
(дата проведения муниципального этапа олимпиады)
</t>
    </r>
  </si>
  <si>
    <r>
      <t>___________________________</t>
    </r>
    <r>
      <rPr>
        <u/>
        <sz val="12"/>
        <color theme="1"/>
        <rFont val="Times New Roman"/>
        <family val="1"/>
        <charset val="204"/>
      </rPr>
      <t>_________19.11.2019___</t>
    </r>
    <r>
      <rPr>
        <sz val="12"/>
        <color theme="1"/>
        <rFont val="Times New Roman"/>
        <family val="1"/>
        <charset val="204"/>
      </rPr>
      <t xml:space="preserve">________________________________
(дата проведения муниципального этапа олимпиады)
</t>
    </r>
  </si>
  <si>
    <t>Ф 7 - 06</t>
  </si>
  <si>
    <t>Ф 7 - 05</t>
  </si>
  <si>
    <t>Ф 7 - 04</t>
  </si>
  <si>
    <t>Ф 7 - 03</t>
  </si>
  <si>
    <t>Ф 7 - 02</t>
  </si>
  <si>
    <t>Ф 7 - 08</t>
  </si>
  <si>
    <t>Ф 7 - 07</t>
  </si>
  <si>
    <t>участник</t>
  </si>
  <si>
    <t>Ф 8 - 03</t>
  </si>
  <si>
    <t>Ф 8 - 06</t>
  </si>
  <si>
    <t>Ф 8 - 12</t>
  </si>
  <si>
    <t>Ф 8 - 11</t>
  </si>
  <si>
    <t>Ф 8 - 10</t>
  </si>
  <si>
    <t>Ф 8 - 09</t>
  </si>
  <si>
    <t>Ф 8 - 08</t>
  </si>
  <si>
    <t>Ф 8 - 07</t>
  </si>
  <si>
    <t>Ф 8 - 05</t>
  </si>
  <si>
    <t>Ф 8 - 04</t>
  </si>
  <si>
    <t>Ф 9 - 12</t>
  </si>
  <si>
    <t>Ф 9 - 14</t>
  </si>
  <si>
    <t>Ф 9 - 13</t>
  </si>
  <si>
    <t>Ф 9 - 11</t>
  </si>
  <si>
    <t>Ф 9 - 10</t>
  </si>
  <si>
    <t>Ф 9 - 09</t>
  </si>
  <si>
    <t>Ф 9 - 08</t>
  </si>
  <si>
    <t>Ф 9 - 07</t>
  </si>
  <si>
    <t>Ф 9 - 02</t>
  </si>
  <si>
    <t>Ф 9 - 15</t>
  </si>
  <si>
    <t>Ф 9 - 04</t>
  </si>
  <si>
    <t>Ф 9 - 03</t>
  </si>
  <si>
    <t>Ф 9 - 05</t>
  </si>
  <si>
    <t>Ф 9 - 06</t>
  </si>
  <si>
    <t>Ф 10 - 07</t>
  </si>
  <si>
    <t>Ф 10 - 10</t>
  </si>
  <si>
    <t>Ф 10 - 09</t>
  </si>
  <si>
    <t>Ф 10 - 08</t>
  </si>
  <si>
    <t>Ф 10 - 06</t>
  </si>
  <si>
    <t>Ф 10 - 04</t>
  </si>
  <si>
    <t>Ф 10 - 05</t>
  </si>
  <si>
    <t>Ф 10 - 03</t>
  </si>
  <si>
    <t>Ф 10 - 01</t>
  </si>
  <si>
    <t>Ф 10 - 02</t>
  </si>
  <si>
    <t>победитель</t>
  </si>
  <si>
    <t xml:space="preserve">Ф 11 - 01 </t>
  </si>
  <si>
    <t>Ф 11 - 09</t>
  </si>
  <si>
    <t>Ф 11 - 10</t>
  </si>
  <si>
    <t>Ф 11 - 08</t>
  </si>
  <si>
    <t>Ф 11 - 07</t>
  </si>
  <si>
    <t>Ф 11 - 06</t>
  </si>
  <si>
    <t>Ф 11 - 05</t>
  </si>
  <si>
    <t xml:space="preserve">Ф 11 - 04 </t>
  </si>
  <si>
    <t>Ф 11 - 03</t>
  </si>
  <si>
    <t>Ф 11 - 02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</si>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</sst>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Alignment="1">
      <alignment horizontal="right" wrapText="1"/>
    </xf>
    <xf numFmtId="0" fontId="0" fillId="0" borderId="0" xfId="0" applyFill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DN17"/>
  <sheetViews>
    <sheetView zoomScale="65" zoomScaleNormal="65" workbookViewId="0">
      <selection activeCell="A10" sqref="A10"/>
    </sheetView>
  </sheetViews>
  <sheetFormatPr defaultRowHeight="15" x14ac:dyDescent="0.25"/>
  <cols>
    <col min="2" max="2" width="18.42578125" customWidth="1"/>
    <col min="3" max="3" width="16.85546875" customWidth="1"/>
    <col min="4" max="4" width="17.85546875" customWidth="1"/>
    <col min="5" max="5" width="16.42578125" customWidth="1"/>
    <col min="6" max="6" width="20.28515625" customWidth="1"/>
    <col min="7" max="7" width="14.42578125" customWidth="1"/>
    <col min="8" max="8" width="12.85546875" customWidth="1"/>
  </cols>
  <sheetData>
    <row r="1" spans="1:118" ht="81.75" customHeight="1" x14ac:dyDescent="0.3">
      <c r="C1" s="22"/>
      <c r="D1" s="22"/>
      <c r="E1" s="22"/>
      <c r="F1" s="22"/>
      <c r="G1" s="22"/>
      <c r="H1" s="2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</row>
    <row r="2" spans="1:118" ht="28.5" customHeight="1" x14ac:dyDescent="0.3">
      <c r="C2" s="10"/>
      <c r="D2" s="10"/>
      <c r="E2" s="10"/>
      <c r="F2" s="23"/>
      <c r="G2" s="23"/>
      <c r="H2" s="2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</row>
    <row r="3" spans="1:118" ht="26.25" customHeight="1" x14ac:dyDescent="0.25">
      <c r="A3" s="24" t="s">
        <v>15</v>
      </c>
      <c r="B3" s="24"/>
      <c r="C3" s="24"/>
      <c r="D3" s="24"/>
      <c r="E3" s="24"/>
      <c r="F3" s="24"/>
      <c r="G3" s="24"/>
      <c r="H3" s="2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</row>
    <row r="4" spans="1:118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</row>
    <row r="5" spans="1:118" ht="31.5" customHeight="1" x14ac:dyDescent="0.25">
      <c r="A5" s="25" t="s">
        <v>26</v>
      </c>
      <c r="B5" s="25"/>
      <c r="C5" s="25"/>
      <c r="D5" s="25"/>
      <c r="E5" s="25"/>
      <c r="F5" s="25"/>
      <c r="G5" s="25"/>
      <c r="H5" s="2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</row>
    <row r="6" spans="1:118" ht="35.450000000000003" customHeight="1" x14ac:dyDescent="0.25">
      <c r="A6" s="25" t="s">
        <v>30</v>
      </c>
      <c r="B6" s="25"/>
      <c r="C6" s="25"/>
      <c r="D6" s="25"/>
      <c r="E6" s="25"/>
      <c r="F6" s="25"/>
      <c r="G6" s="25"/>
      <c r="H6" s="2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</row>
    <row r="7" spans="1:118" ht="45.75" customHeight="1" x14ac:dyDescent="0.25">
      <c r="A7" s="25" t="s">
        <v>21</v>
      </c>
      <c r="B7" s="25"/>
      <c r="C7" s="25"/>
      <c r="D7" s="25"/>
      <c r="E7" s="25"/>
      <c r="F7" s="25"/>
      <c r="G7" s="25"/>
      <c r="H7" s="2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</row>
    <row r="8" spans="1:118" s="9" customFormat="1" ht="53.25" customHeight="1" x14ac:dyDescent="0.25">
      <c r="A8" s="21" t="s">
        <v>23</v>
      </c>
      <c r="B8" s="21"/>
      <c r="C8" s="21"/>
      <c r="D8" s="21"/>
      <c r="E8" s="21"/>
      <c r="F8" s="21"/>
      <c r="G8" s="21"/>
      <c r="H8" s="21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</row>
    <row r="9" spans="1:118" ht="53.25" customHeight="1" x14ac:dyDescent="0.25">
      <c r="A9" s="21" t="s">
        <v>8</v>
      </c>
      <c r="B9" s="21"/>
      <c r="C9" s="21"/>
      <c r="D9" s="21"/>
      <c r="E9" s="21"/>
      <c r="F9" s="21"/>
      <c r="G9" s="21"/>
      <c r="H9" s="2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</row>
    <row r="10" spans="1:118" ht="94.5" x14ac:dyDescent="0.25">
      <c r="A10" s="2" t="s">
        <v>0</v>
      </c>
      <c r="B10" s="15" t="s">
        <v>9</v>
      </c>
      <c r="C10" s="15" t="s">
        <v>1</v>
      </c>
      <c r="D10" s="15" t="s">
        <v>3</v>
      </c>
      <c r="E10" s="15" t="s">
        <v>4</v>
      </c>
      <c r="F10" s="15" t="s">
        <v>10</v>
      </c>
      <c r="G10" s="15" t="s">
        <v>11</v>
      </c>
      <c r="H10" s="15" t="s">
        <v>12</v>
      </c>
      <c r="I10" s="15" t="s">
        <v>13</v>
      </c>
      <c r="J10" s="6" t="s">
        <v>7</v>
      </c>
      <c r="K10" s="6" t="s">
        <v>5</v>
      </c>
      <c r="L10" s="6" t="s">
        <v>2</v>
      </c>
      <c r="M10" s="6" t="s">
        <v>6</v>
      </c>
    </row>
    <row r="11" spans="1:118" s="3" customFormat="1" ht="22.5" customHeight="1" x14ac:dyDescent="0.25">
      <c r="A11" s="2">
        <v>1</v>
      </c>
      <c r="B11" s="2" t="s">
        <v>33</v>
      </c>
      <c r="C11" s="2">
        <v>7</v>
      </c>
      <c r="D11" s="2">
        <v>7</v>
      </c>
      <c r="E11" s="2" t="s">
        <v>38</v>
      </c>
      <c r="F11" s="2">
        <v>0</v>
      </c>
      <c r="G11" s="2">
        <v>3</v>
      </c>
      <c r="H11" s="2">
        <v>0</v>
      </c>
      <c r="I11" s="2">
        <v>4</v>
      </c>
      <c r="J11" s="2">
        <f t="shared" ref="J11:J17" si="0">SUM(F11:I11)</f>
        <v>7</v>
      </c>
      <c r="K11" s="6">
        <v>40</v>
      </c>
      <c r="L11" s="14">
        <f t="shared" ref="L11:L17" si="1">(J11/K11)</f>
        <v>0.17499999999999999</v>
      </c>
      <c r="M11" s="13">
        <f t="shared" ref="M11:M17" si="2">RANK(L11,$L$10:$L$17)</f>
        <v>1</v>
      </c>
    </row>
    <row r="12" spans="1:118" s="3" customFormat="1" ht="26.25" customHeight="1" x14ac:dyDescent="0.25">
      <c r="A12" s="2">
        <v>2</v>
      </c>
      <c r="B12" s="2" t="s">
        <v>32</v>
      </c>
      <c r="C12" s="2">
        <v>7</v>
      </c>
      <c r="D12" s="2">
        <v>7</v>
      </c>
      <c r="E12" s="2" t="s">
        <v>38</v>
      </c>
      <c r="F12" s="2">
        <v>0</v>
      </c>
      <c r="G12" s="2">
        <v>0</v>
      </c>
      <c r="H12" s="2">
        <v>0</v>
      </c>
      <c r="I12" s="2">
        <v>4</v>
      </c>
      <c r="J12" s="2">
        <f t="shared" si="0"/>
        <v>4</v>
      </c>
      <c r="K12" s="6">
        <v>40</v>
      </c>
      <c r="L12" s="14">
        <f t="shared" si="1"/>
        <v>0.1</v>
      </c>
      <c r="M12" s="13">
        <f t="shared" si="2"/>
        <v>2</v>
      </c>
    </row>
    <row r="13" spans="1:118" s="3" customFormat="1" ht="26.25" customHeight="1" x14ac:dyDescent="0.25">
      <c r="A13" s="2">
        <v>3</v>
      </c>
      <c r="B13" s="2" t="s">
        <v>37</v>
      </c>
      <c r="C13" s="2">
        <v>7</v>
      </c>
      <c r="D13" s="2">
        <v>7</v>
      </c>
      <c r="E13" s="2" t="s">
        <v>38</v>
      </c>
      <c r="F13" s="2">
        <v>0</v>
      </c>
      <c r="G13" s="2">
        <v>0</v>
      </c>
      <c r="H13" s="2">
        <v>0</v>
      </c>
      <c r="I13" s="2">
        <v>2</v>
      </c>
      <c r="J13" s="2">
        <f t="shared" si="0"/>
        <v>2</v>
      </c>
      <c r="K13" s="6">
        <v>40</v>
      </c>
      <c r="L13" s="14">
        <f t="shared" si="1"/>
        <v>0.05</v>
      </c>
      <c r="M13" s="13">
        <f t="shared" si="2"/>
        <v>3</v>
      </c>
    </row>
    <row r="14" spans="1:118" s="3" customFormat="1" ht="24.75" customHeight="1" x14ac:dyDescent="0.25">
      <c r="A14" s="2">
        <v>4</v>
      </c>
      <c r="B14" s="2" t="s">
        <v>31</v>
      </c>
      <c r="C14" s="2">
        <v>7</v>
      </c>
      <c r="D14" s="2">
        <v>7</v>
      </c>
      <c r="E14" s="2" t="s">
        <v>38</v>
      </c>
      <c r="F14" s="2">
        <v>0</v>
      </c>
      <c r="G14" s="2">
        <v>0</v>
      </c>
      <c r="H14" s="2">
        <v>0</v>
      </c>
      <c r="I14" s="2">
        <v>2</v>
      </c>
      <c r="J14" s="2">
        <f t="shared" si="0"/>
        <v>2</v>
      </c>
      <c r="K14" s="6">
        <v>40</v>
      </c>
      <c r="L14" s="14">
        <f t="shared" si="1"/>
        <v>0.05</v>
      </c>
      <c r="M14" s="13">
        <f t="shared" si="2"/>
        <v>3</v>
      </c>
    </row>
    <row r="15" spans="1:118" s="3" customFormat="1" ht="21.75" customHeight="1" x14ac:dyDescent="0.25">
      <c r="A15" s="2">
        <v>5</v>
      </c>
      <c r="B15" s="2" t="s">
        <v>36</v>
      </c>
      <c r="C15" s="2">
        <v>7</v>
      </c>
      <c r="D15" s="2">
        <v>7</v>
      </c>
      <c r="E15" s="2" t="s">
        <v>38</v>
      </c>
      <c r="F15" s="2">
        <v>0</v>
      </c>
      <c r="G15" s="2">
        <v>0</v>
      </c>
      <c r="H15" s="2">
        <v>0</v>
      </c>
      <c r="I15" s="2">
        <v>1</v>
      </c>
      <c r="J15" s="2">
        <f t="shared" si="0"/>
        <v>1</v>
      </c>
      <c r="K15" s="6">
        <v>40</v>
      </c>
      <c r="L15" s="14">
        <f t="shared" si="1"/>
        <v>2.5000000000000001E-2</v>
      </c>
      <c r="M15" s="13">
        <f t="shared" si="2"/>
        <v>5</v>
      </c>
    </row>
    <row r="16" spans="1:118" s="3" customFormat="1" ht="27.75" customHeight="1" x14ac:dyDescent="0.25">
      <c r="A16" s="2">
        <v>6</v>
      </c>
      <c r="B16" s="2" t="s">
        <v>35</v>
      </c>
      <c r="C16" s="2">
        <v>7</v>
      </c>
      <c r="D16" s="2">
        <v>7</v>
      </c>
      <c r="E16" s="2" t="s">
        <v>38</v>
      </c>
      <c r="F16" s="2">
        <v>0</v>
      </c>
      <c r="G16" s="2">
        <v>0</v>
      </c>
      <c r="H16" s="2">
        <v>0</v>
      </c>
      <c r="I16" s="2">
        <v>0</v>
      </c>
      <c r="J16" s="2">
        <f t="shared" si="0"/>
        <v>0</v>
      </c>
      <c r="K16" s="6">
        <v>40</v>
      </c>
      <c r="L16" s="14">
        <f t="shared" si="1"/>
        <v>0</v>
      </c>
      <c r="M16" s="13">
        <f t="shared" si="2"/>
        <v>6</v>
      </c>
    </row>
    <row r="17" spans="1:13" s="3" customFormat="1" ht="24" customHeight="1" x14ac:dyDescent="0.25">
      <c r="A17" s="2">
        <v>7</v>
      </c>
      <c r="B17" s="2" t="s">
        <v>34</v>
      </c>
      <c r="C17" s="2">
        <v>7</v>
      </c>
      <c r="D17" s="2">
        <v>7</v>
      </c>
      <c r="E17" s="2" t="s">
        <v>38</v>
      </c>
      <c r="F17" s="2">
        <v>0</v>
      </c>
      <c r="G17" s="2">
        <v>0</v>
      </c>
      <c r="H17" s="2">
        <v>0</v>
      </c>
      <c r="I17" s="2">
        <v>0</v>
      </c>
      <c r="J17" s="2">
        <f t="shared" si="0"/>
        <v>0</v>
      </c>
      <c r="K17" s="6">
        <v>40</v>
      </c>
      <c r="L17" s="14">
        <f t="shared" si="1"/>
        <v>0</v>
      </c>
      <c r="M17" s="13">
        <f t="shared" si="2"/>
        <v>6</v>
      </c>
    </row>
  </sheetData>
  <sortState ref="A11:V17">
    <sortCondition ref="M11:M17"/>
  </sortState>
  <mergeCells count="8"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DN20"/>
  <sheetViews>
    <sheetView zoomScale="70" zoomScaleNormal="70" workbookViewId="0">
      <selection activeCell="A10" sqref="A10"/>
    </sheetView>
  </sheetViews>
  <sheetFormatPr defaultRowHeight="15" x14ac:dyDescent="0.25"/>
  <cols>
    <col min="2" max="2" width="12.7109375" customWidth="1"/>
    <col min="3" max="3" width="22.28515625" customWidth="1"/>
    <col min="4" max="4" width="17.85546875" customWidth="1"/>
    <col min="5" max="5" width="15.42578125" customWidth="1"/>
    <col min="6" max="6" width="20.28515625" customWidth="1"/>
    <col min="7" max="7" width="14.42578125" customWidth="1"/>
    <col min="8" max="8" width="16.42578125" customWidth="1"/>
    <col min="12" max="12" width="12.85546875" bestFit="1" customWidth="1"/>
    <col min="13" max="13" width="12.5703125" bestFit="1" customWidth="1"/>
  </cols>
  <sheetData>
    <row r="1" spans="1:118" ht="81.75" customHeight="1" x14ac:dyDescent="0.3">
      <c r="C1" s="22"/>
      <c r="D1" s="22"/>
      <c r="E1" s="22"/>
      <c r="F1" s="22"/>
      <c r="G1" s="22"/>
      <c r="H1" s="2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</row>
    <row r="2" spans="1:118" ht="28.5" customHeight="1" x14ac:dyDescent="0.3">
      <c r="C2" s="8"/>
      <c r="D2" s="8"/>
      <c r="E2" s="8"/>
      <c r="F2" s="23"/>
      <c r="G2" s="23"/>
      <c r="H2" s="2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</row>
    <row r="3" spans="1:118" ht="26.25" customHeight="1" x14ac:dyDescent="0.25">
      <c r="A3" s="24" t="s">
        <v>15</v>
      </c>
      <c r="B3" s="24"/>
      <c r="C3" s="24"/>
      <c r="D3" s="24"/>
      <c r="E3" s="24"/>
      <c r="F3" s="24"/>
      <c r="G3" s="24"/>
      <c r="H3" s="2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</row>
    <row r="4" spans="1:118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</row>
    <row r="5" spans="1:118" ht="31.5" customHeight="1" x14ac:dyDescent="0.25">
      <c r="A5" s="25" t="s">
        <v>26</v>
      </c>
      <c r="B5" s="25"/>
      <c r="C5" s="25"/>
      <c r="D5" s="25"/>
      <c r="E5" s="25"/>
      <c r="F5" s="25"/>
      <c r="G5" s="25"/>
      <c r="H5" s="2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</row>
    <row r="6" spans="1:118" ht="35.450000000000003" customHeight="1" x14ac:dyDescent="0.25">
      <c r="A6" s="25" t="s">
        <v>29</v>
      </c>
      <c r="B6" s="25"/>
      <c r="C6" s="25"/>
      <c r="D6" s="25"/>
      <c r="E6" s="25"/>
      <c r="F6" s="25"/>
      <c r="G6" s="25"/>
      <c r="H6" s="2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</row>
    <row r="7" spans="1:118" ht="45.75" customHeight="1" x14ac:dyDescent="0.25">
      <c r="A7" s="25" t="s">
        <v>21</v>
      </c>
      <c r="B7" s="25"/>
      <c r="C7" s="25"/>
      <c r="D7" s="25"/>
      <c r="E7" s="25"/>
      <c r="F7" s="25"/>
      <c r="G7" s="25"/>
      <c r="H7" s="2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</row>
    <row r="8" spans="1:118" s="9" customFormat="1" ht="53.25" customHeight="1" x14ac:dyDescent="0.25">
      <c r="A8" s="21" t="s">
        <v>22</v>
      </c>
      <c r="B8" s="21"/>
      <c r="C8" s="21"/>
      <c r="D8" s="21"/>
      <c r="E8" s="21"/>
      <c r="F8" s="21"/>
      <c r="G8" s="21"/>
      <c r="H8" s="21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</row>
    <row r="9" spans="1:118" ht="53.25" customHeight="1" x14ac:dyDescent="0.25">
      <c r="A9" s="21"/>
      <c r="B9" s="21"/>
      <c r="C9" s="21"/>
      <c r="D9" s="21"/>
      <c r="E9" s="21"/>
      <c r="F9" s="21"/>
      <c r="G9" s="21"/>
      <c r="H9" s="2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</row>
    <row r="10" spans="1:118" s="17" customFormat="1" ht="94.5" x14ac:dyDescent="0.25">
      <c r="A10" s="2" t="s">
        <v>0</v>
      </c>
      <c r="B10" s="15" t="s">
        <v>9</v>
      </c>
      <c r="C10" s="15" t="s">
        <v>1</v>
      </c>
      <c r="D10" s="15" t="s">
        <v>3</v>
      </c>
      <c r="E10" s="15" t="s">
        <v>4</v>
      </c>
      <c r="F10" s="15" t="s">
        <v>10</v>
      </c>
      <c r="G10" s="15" t="s">
        <v>11</v>
      </c>
      <c r="H10" s="15" t="s">
        <v>12</v>
      </c>
      <c r="I10" s="15" t="s">
        <v>13</v>
      </c>
      <c r="J10" s="6" t="s">
        <v>7</v>
      </c>
      <c r="K10" s="6" t="s">
        <v>5</v>
      </c>
      <c r="L10" s="6" t="s">
        <v>2</v>
      </c>
      <c r="M10" s="6" t="s">
        <v>6</v>
      </c>
    </row>
    <row r="11" spans="1:118" s="20" customFormat="1" ht="22.5" customHeight="1" x14ac:dyDescent="0.25">
      <c r="A11" s="2">
        <v>1</v>
      </c>
      <c r="B11" s="2" t="s">
        <v>44</v>
      </c>
      <c r="C11" s="2">
        <v>8</v>
      </c>
      <c r="D11" s="2">
        <v>8</v>
      </c>
      <c r="E11" s="2" t="s">
        <v>38</v>
      </c>
      <c r="F11" s="2">
        <v>1</v>
      </c>
      <c r="G11" s="2">
        <v>0</v>
      </c>
      <c r="H11" s="2">
        <v>0</v>
      </c>
      <c r="I11" s="2">
        <v>0</v>
      </c>
      <c r="J11" s="2">
        <f t="shared" ref="J11:J20" si="0">SUM(F11:I11)</f>
        <v>1</v>
      </c>
      <c r="K11" s="6">
        <v>40</v>
      </c>
      <c r="L11" s="14">
        <f t="shared" ref="L11:L20" si="1">(J11/K11)</f>
        <v>2.5000000000000001E-2</v>
      </c>
      <c r="M11" s="13">
        <f t="shared" ref="M11:M20" si="2">RANK(L11,$L$10:$L$20)</f>
        <v>1</v>
      </c>
    </row>
    <row r="12" spans="1:118" s="20" customFormat="1" ht="26.25" customHeight="1" x14ac:dyDescent="0.25">
      <c r="A12" s="2">
        <v>2</v>
      </c>
      <c r="B12" s="2" t="s">
        <v>48</v>
      </c>
      <c r="C12" s="2">
        <v>8</v>
      </c>
      <c r="D12" s="2">
        <v>8</v>
      </c>
      <c r="E12" s="2" t="s">
        <v>38</v>
      </c>
      <c r="F12" s="2">
        <v>1</v>
      </c>
      <c r="G12" s="2">
        <v>0</v>
      </c>
      <c r="H12" s="2">
        <v>0</v>
      </c>
      <c r="I12" s="2">
        <v>0</v>
      </c>
      <c r="J12" s="2">
        <f t="shared" si="0"/>
        <v>1</v>
      </c>
      <c r="K12" s="6">
        <v>40</v>
      </c>
      <c r="L12" s="14">
        <f t="shared" si="1"/>
        <v>2.5000000000000001E-2</v>
      </c>
      <c r="M12" s="13">
        <f t="shared" si="2"/>
        <v>1</v>
      </c>
    </row>
    <row r="13" spans="1:118" s="20" customFormat="1" ht="26.25" customHeight="1" x14ac:dyDescent="0.25">
      <c r="A13" s="2">
        <v>3</v>
      </c>
      <c r="B13" s="2" t="s">
        <v>41</v>
      </c>
      <c r="C13" s="2">
        <v>8</v>
      </c>
      <c r="D13" s="2">
        <v>8</v>
      </c>
      <c r="E13" s="2" t="s">
        <v>38</v>
      </c>
      <c r="F13" s="2">
        <v>0</v>
      </c>
      <c r="G13" s="2">
        <v>1</v>
      </c>
      <c r="H13" s="2">
        <v>0</v>
      </c>
      <c r="I13" s="2">
        <v>0</v>
      </c>
      <c r="J13" s="2">
        <f t="shared" si="0"/>
        <v>1</v>
      </c>
      <c r="K13" s="6">
        <v>40</v>
      </c>
      <c r="L13" s="14">
        <f t="shared" si="1"/>
        <v>2.5000000000000001E-2</v>
      </c>
      <c r="M13" s="13">
        <f t="shared" si="2"/>
        <v>1</v>
      </c>
    </row>
    <row r="14" spans="1:118" s="20" customFormat="1" ht="24.75" customHeight="1" x14ac:dyDescent="0.25">
      <c r="A14" s="2">
        <v>4</v>
      </c>
      <c r="B14" s="2" t="s">
        <v>40</v>
      </c>
      <c r="C14" s="2">
        <v>8</v>
      </c>
      <c r="D14" s="2">
        <v>8</v>
      </c>
      <c r="E14" s="2" t="s">
        <v>38</v>
      </c>
      <c r="F14" s="2">
        <v>0</v>
      </c>
      <c r="G14" s="2">
        <v>1</v>
      </c>
      <c r="H14" s="2">
        <v>0</v>
      </c>
      <c r="I14" s="2">
        <v>0</v>
      </c>
      <c r="J14" s="2">
        <f t="shared" si="0"/>
        <v>1</v>
      </c>
      <c r="K14" s="6">
        <v>40</v>
      </c>
      <c r="L14" s="14">
        <f t="shared" si="1"/>
        <v>2.5000000000000001E-2</v>
      </c>
      <c r="M14" s="13">
        <f t="shared" si="2"/>
        <v>1</v>
      </c>
    </row>
    <row r="15" spans="1:118" s="20" customFormat="1" ht="21.75" customHeight="1" x14ac:dyDescent="0.25">
      <c r="A15" s="2">
        <v>5</v>
      </c>
      <c r="B15" s="2" t="s">
        <v>45</v>
      </c>
      <c r="C15" s="2">
        <v>8</v>
      </c>
      <c r="D15" s="2">
        <v>8</v>
      </c>
      <c r="E15" s="2" t="s">
        <v>38</v>
      </c>
      <c r="F15" s="2">
        <v>1</v>
      </c>
      <c r="G15" s="2">
        <v>0</v>
      </c>
      <c r="H15" s="2">
        <v>0</v>
      </c>
      <c r="I15" s="2">
        <v>0</v>
      </c>
      <c r="J15" s="2">
        <f t="shared" si="0"/>
        <v>1</v>
      </c>
      <c r="K15" s="6">
        <v>40</v>
      </c>
      <c r="L15" s="14">
        <f t="shared" si="1"/>
        <v>2.5000000000000001E-2</v>
      </c>
      <c r="M15" s="13">
        <f t="shared" si="2"/>
        <v>1</v>
      </c>
    </row>
    <row r="16" spans="1:118" s="20" customFormat="1" ht="27.75" customHeight="1" x14ac:dyDescent="0.25">
      <c r="A16" s="2">
        <v>6</v>
      </c>
      <c r="B16" s="2" t="s">
        <v>46</v>
      </c>
      <c r="C16" s="2">
        <v>8</v>
      </c>
      <c r="D16" s="2">
        <v>8</v>
      </c>
      <c r="E16" s="2" t="s">
        <v>38</v>
      </c>
      <c r="F16" s="2">
        <v>0</v>
      </c>
      <c r="G16" s="2">
        <v>1</v>
      </c>
      <c r="H16" s="2">
        <v>0</v>
      </c>
      <c r="I16" s="2">
        <v>0</v>
      </c>
      <c r="J16" s="2">
        <f t="shared" si="0"/>
        <v>1</v>
      </c>
      <c r="K16" s="6">
        <v>40</v>
      </c>
      <c r="L16" s="14">
        <f t="shared" si="1"/>
        <v>2.5000000000000001E-2</v>
      </c>
      <c r="M16" s="13">
        <f t="shared" si="2"/>
        <v>1</v>
      </c>
    </row>
    <row r="17" spans="1:13" s="20" customFormat="1" ht="27.75" customHeight="1" x14ac:dyDescent="0.25">
      <c r="A17" s="2">
        <v>7</v>
      </c>
      <c r="B17" s="2" t="s">
        <v>42</v>
      </c>
      <c r="C17" s="2">
        <v>8</v>
      </c>
      <c r="D17" s="2">
        <v>8</v>
      </c>
      <c r="E17" s="2" t="s">
        <v>38</v>
      </c>
      <c r="F17" s="2">
        <v>0</v>
      </c>
      <c r="G17" s="2">
        <v>0</v>
      </c>
      <c r="H17" s="2">
        <v>0</v>
      </c>
      <c r="I17" s="2">
        <v>0</v>
      </c>
      <c r="J17" s="2">
        <f t="shared" si="0"/>
        <v>0</v>
      </c>
      <c r="K17" s="6">
        <v>40</v>
      </c>
      <c r="L17" s="14">
        <f t="shared" si="1"/>
        <v>0</v>
      </c>
      <c r="M17" s="13">
        <f t="shared" si="2"/>
        <v>7</v>
      </c>
    </row>
    <row r="18" spans="1:13" s="20" customFormat="1" ht="27.75" customHeight="1" x14ac:dyDescent="0.25">
      <c r="A18" s="2">
        <v>8</v>
      </c>
      <c r="B18" s="2" t="s">
        <v>47</v>
      </c>
      <c r="C18" s="2">
        <v>8</v>
      </c>
      <c r="D18" s="2">
        <v>8</v>
      </c>
      <c r="E18" s="2" t="s">
        <v>38</v>
      </c>
      <c r="F18" s="2">
        <v>0</v>
      </c>
      <c r="G18" s="2">
        <v>0</v>
      </c>
      <c r="H18" s="2">
        <v>0</v>
      </c>
      <c r="I18" s="2">
        <v>0</v>
      </c>
      <c r="J18" s="2">
        <f t="shared" si="0"/>
        <v>0</v>
      </c>
      <c r="K18" s="6">
        <v>40</v>
      </c>
      <c r="L18" s="14">
        <f t="shared" si="1"/>
        <v>0</v>
      </c>
      <c r="M18" s="13">
        <f t="shared" si="2"/>
        <v>7</v>
      </c>
    </row>
    <row r="19" spans="1:13" s="20" customFormat="1" ht="27.75" customHeight="1" x14ac:dyDescent="0.25">
      <c r="A19" s="2">
        <v>9</v>
      </c>
      <c r="B19" s="2" t="s">
        <v>43</v>
      </c>
      <c r="C19" s="2">
        <v>8</v>
      </c>
      <c r="D19" s="2">
        <v>8</v>
      </c>
      <c r="E19" s="2" t="s">
        <v>38</v>
      </c>
      <c r="F19" s="2">
        <v>0</v>
      </c>
      <c r="G19" s="2">
        <v>0</v>
      </c>
      <c r="H19" s="2">
        <v>0</v>
      </c>
      <c r="I19" s="2">
        <v>0</v>
      </c>
      <c r="J19" s="2">
        <f t="shared" si="0"/>
        <v>0</v>
      </c>
      <c r="K19" s="6">
        <v>40</v>
      </c>
      <c r="L19" s="14">
        <f t="shared" si="1"/>
        <v>0</v>
      </c>
      <c r="M19" s="13">
        <f t="shared" si="2"/>
        <v>7</v>
      </c>
    </row>
    <row r="20" spans="1:13" s="20" customFormat="1" ht="27.75" customHeight="1" x14ac:dyDescent="0.25">
      <c r="A20" s="2">
        <v>10</v>
      </c>
      <c r="B20" s="2" t="s">
        <v>39</v>
      </c>
      <c r="C20" s="2">
        <v>8</v>
      </c>
      <c r="D20" s="2">
        <v>8</v>
      </c>
      <c r="E20" s="2" t="s">
        <v>38</v>
      </c>
      <c r="F20" s="2">
        <v>0</v>
      </c>
      <c r="G20" s="2">
        <v>0</v>
      </c>
      <c r="H20" s="2">
        <v>0</v>
      </c>
      <c r="I20" s="2">
        <v>0</v>
      </c>
      <c r="J20" s="2">
        <f t="shared" si="0"/>
        <v>0</v>
      </c>
      <c r="K20" s="6">
        <v>40</v>
      </c>
      <c r="L20" s="14">
        <f t="shared" si="1"/>
        <v>0</v>
      </c>
      <c r="M20" s="13">
        <f t="shared" si="2"/>
        <v>7</v>
      </c>
    </row>
  </sheetData>
  <sortState ref="A11:V20">
    <sortCondition ref="M11:M20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DO24"/>
  <sheetViews>
    <sheetView topLeftCell="A7" zoomScale="70" zoomScaleNormal="70" workbookViewId="0">
      <selection activeCell="A10" sqref="A10"/>
    </sheetView>
  </sheetViews>
  <sheetFormatPr defaultRowHeight="15" x14ac:dyDescent="0.25"/>
  <cols>
    <col min="1" max="1" width="12" customWidth="1"/>
    <col min="2" max="2" width="18.42578125" customWidth="1"/>
    <col min="3" max="3" width="22.28515625" customWidth="1"/>
    <col min="4" max="5" width="19.85546875" customWidth="1"/>
    <col min="6" max="6" width="11.7109375" customWidth="1"/>
    <col min="7" max="7" width="14.42578125" customWidth="1"/>
    <col min="8" max="8" width="13.5703125" customWidth="1"/>
    <col min="13" max="13" width="11.42578125" customWidth="1"/>
    <col min="14" max="14" width="12.140625" customWidth="1"/>
  </cols>
  <sheetData>
    <row r="1" spans="1:119" ht="81.75" customHeight="1" x14ac:dyDescent="0.3">
      <c r="C1" s="22"/>
      <c r="D1" s="22"/>
      <c r="E1" s="22"/>
      <c r="F1" s="22"/>
      <c r="G1" s="22"/>
      <c r="H1" s="2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8"/>
      <c r="D2" s="8"/>
      <c r="E2" s="8"/>
      <c r="F2" s="23"/>
      <c r="G2" s="23"/>
      <c r="H2" s="2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4" t="s">
        <v>15</v>
      </c>
      <c r="B3" s="24"/>
      <c r="C3" s="24"/>
      <c r="D3" s="24"/>
      <c r="E3" s="24"/>
      <c r="F3" s="24"/>
      <c r="G3" s="24"/>
      <c r="H3" s="2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31.5" customHeight="1" x14ac:dyDescent="0.25">
      <c r="A5" s="25" t="s">
        <v>26</v>
      </c>
      <c r="B5" s="25"/>
      <c r="C5" s="25"/>
      <c r="D5" s="25"/>
      <c r="E5" s="25"/>
      <c r="F5" s="25"/>
      <c r="G5" s="25"/>
      <c r="H5" s="2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35.450000000000003" customHeight="1" x14ac:dyDescent="0.25">
      <c r="A6" s="25" t="s">
        <v>28</v>
      </c>
      <c r="B6" s="25"/>
      <c r="C6" s="25"/>
      <c r="D6" s="25"/>
      <c r="E6" s="25"/>
      <c r="F6" s="25"/>
      <c r="G6" s="25"/>
      <c r="H6" s="2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45.75" customHeight="1" x14ac:dyDescent="0.25">
      <c r="A7" s="25" t="s">
        <v>21</v>
      </c>
      <c r="B7" s="25"/>
      <c r="C7" s="25"/>
      <c r="D7" s="25"/>
      <c r="E7" s="25"/>
      <c r="F7" s="25"/>
      <c r="G7" s="25"/>
      <c r="H7" s="2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42" customHeight="1" x14ac:dyDescent="0.25">
      <c r="A8" s="21" t="s">
        <v>20</v>
      </c>
      <c r="B8" s="21"/>
      <c r="C8" s="21"/>
      <c r="D8" s="21"/>
      <c r="E8" s="21"/>
      <c r="F8" s="21"/>
      <c r="G8" s="21"/>
      <c r="H8" s="2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53.25" customHeight="1" x14ac:dyDescent="0.25">
      <c r="A9" s="21"/>
      <c r="B9" s="21"/>
      <c r="C9" s="21"/>
      <c r="D9" s="21"/>
      <c r="E9" s="21"/>
      <c r="F9" s="21"/>
      <c r="G9" s="21"/>
      <c r="H9" s="2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94.5" x14ac:dyDescent="0.25">
      <c r="A10" s="2" t="s">
        <v>0</v>
      </c>
      <c r="B10" s="15" t="s">
        <v>9</v>
      </c>
      <c r="C10" s="15" t="s">
        <v>1</v>
      </c>
      <c r="D10" s="15" t="s">
        <v>3</v>
      </c>
      <c r="E10" s="15" t="s">
        <v>4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6" t="s">
        <v>7</v>
      </c>
      <c r="L10" s="6" t="s">
        <v>5</v>
      </c>
      <c r="M10" s="6" t="s">
        <v>2</v>
      </c>
      <c r="N10" s="6" t="s">
        <v>6</v>
      </c>
    </row>
    <row r="11" spans="1:119" s="3" customFormat="1" ht="22.5" customHeight="1" x14ac:dyDescent="0.25">
      <c r="A11" s="2">
        <v>1</v>
      </c>
      <c r="B11" s="2" t="s">
        <v>50</v>
      </c>
      <c r="C11" s="2">
        <v>9</v>
      </c>
      <c r="D11" s="2">
        <v>9</v>
      </c>
      <c r="E11" s="2" t="s">
        <v>38</v>
      </c>
      <c r="F11" s="2">
        <v>5</v>
      </c>
      <c r="G11" s="2">
        <v>0</v>
      </c>
      <c r="H11" s="2">
        <v>0</v>
      </c>
      <c r="I11" s="2">
        <v>0</v>
      </c>
      <c r="J11" s="2">
        <v>0</v>
      </c>
      <c r="K11" s="2">
        <f t="shared" ref="K11:K24" si="0">SUM(F11:J11)</f>
        <v>5</v>
      </c>
      <c r="L11" s="6">
        <v>50</v>
      </c>
      <c r="M11" s="14">
        <f t="shared" ref="M11:M24" si="1">(K11/L11)</f>
        <v>0.1</v>
      </c>
      <c r="N11" s="13">
        <f t="shared" ref="N11:N24" si="2">RANK(M11,$M$10:$M$24)</f>
        <v>1</v>
      </c>
    </row>
    <row r="12" spans="1:119" s="3" customFormat="1" ht="26.25" customHeight="1" x14ac:dyDescent="0.25">
      <c r="A12" s="2">
        <v>2</v>
      </c>
      <c r="B12" s="2" t="s">
        <v>61</v>
      </c>
      <c r="C12" s="2">
        <v>9</v>
      </c>
      <c r="D12" s="2">
        <v>9</v>
      </c>
      <c r="E12" s="2" t="s">
        <v>38</v>
      </c>
      <c r="F12" s="2">
        <v>0</v>
      </c>
      <c r="G12" s="2">
        <v>2</v>
      </c>
      <c r="H12" s="2">
        <v>2</v>
      </c>
      <c r="I12" s="2">
        <v>0</v>
      </c>
      <c r="J12" s="2">
        <v>0</v>
      </c>
      <c r="K12" s="2">
        <f t="shared" si="0"/>
        <v>4</v>
      </c>
      <c r="L12" s="6">
        <v>50</v>
      </c>
      <c r="M12" s="14">
        <f t="shared" si="1"/>
        <v>0.08</v>
      </c>
      <c r="N12" s="13">
        <f t="shared" si="2"/>
        <v>2</v>
      </c>
    </row>
    <row r="13" spans="1:119" s="3" customFormat="1" ht="26.25" customHeight="1" x14ac:dyDescent="0.25">
      <c r="A13" s="2">
        <v>3</v>
      </c>
      <c r="B13" s="2" t="s">
        <v>51</v>
      </c>
      <c r="C13" s="2">
        <v>9</v>
      </c>
      <c r="D13" s="2">
        <v>9</v>
      </c>
      <c r="E13" s="2" t="s">
        <v>38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  <c r="K13" s="2">
        <f t="shared" si="0"/>
        <v>1</v>
      </c>
      <c r="L13" s="6">
        <v>50</v>
      </c>
      <c r="M13" s="14">
        <f t="shared" si="1"/>
        <v>0.02</v>
      </c>
      <c r="N13" s="13">
        <f t="shared" si="2"/>
        <v>3</v>
      </c>
    </row>
    <row r="14" spans="1:119" s="3" customFormat="1" ht="24.75" customHeight="1" x14ac:dyDescent="0.25">
      <c r="A14" s="2">
        <v>4</v>
      </c>
      <c r="B14" s="2" t="s">
        <v>58</v>
      </c>
      <c r="C14" s="2">
        <v>9</v>
      </c>
      <c r="D14" s="2">
        <v>9</v>
      </c>
      <c r="E14" s="2" t="s">
        <v>38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f t="shared" si="0"/>
        <v>0</v>
      </c>
      <c r="L14" s="6">
        <v>50</v>
      </c>
      <c r="M14" s="14">
        <f t="shared" si="1"/>
        <v>0</v>
      </c>
      <c r="N14" s="13">
        <f t="shared" si="2"/>
        <v>4</v>
      </c>
    </row>
    <row r="15" spans="1:119" s="3" customFormat="1" ht="21.75" customHeight="1" x14ac:dyDescent="0.25">
      <c r="A15" s="2">
        <v>5</v>
      </c>
      <c r="B15" s="2" t="s">
        <v>53</v>
      </c>
      <c r="C15" s="2">
        <v>9</v>
      </c>
      <c r="D15" s="2">
        <v>9</v>
      </c>
      <c r="E15" s="2" t="s">
        <v>38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f t="shared" si="0"/>
        <v>0</v>
      </c>
      <c r="L15" s="6">
        <v>50</v>
      </c>
      <c r="M15" s="14">
        <f t="shared" si="1"/>
        <v>0</v>
      </c>
      <c r="N15" s="13">
        <f t="shared" si="2"/>
        <v>4</v>
      </c>
    </row>
    <row r="16" spans="1:119" s="3" customFormat="1" ht="27.75" customHeight="1" x14ac:dyDescent="0.25">
      <c r="A16" s="2">
        <v>6</v>
      </c>
      <c r="B16" s="2" t="s">
        <v>60</v>
      </c>
      <c r="C16" s="2">
        <v>9</v>
      </c>
      <c r="D16" s="2">
        <v>9</v>
      </c>
      <c r="E16" s="2" t="s">
        <v>38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f t="shared" si="0"/>
        <v>0</v>
      </c>
      <c r="L16" s="6">
        <v>50</v>
      </c>
      <c r="M16" s="14">
        <f t="shared" si="1"/>
        <v>0</v>
      </c>
      <c r="N16" s="13">
        <f t="shared" si="2"/>
        <v>4</v>
      </c>
    </row>
    <row r="17" spans="1:14" s="3" customFormat="1" ht="27.75" customHeight="1" x14ac:dyDescent="0.25">
      <c r="A17" s="2">
        <v>7</v>
      </c>
      <c r="B17" s="2" t="s">
        <v>56</v>
      </c>
      <c r="C17" s="2">
        <v>9</v>
      </c>
      <c r="D17" s="2">
        <v>9</v>
      </c>
      <c r="E17" s="2" t="s">
        <v>38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f t="shared" si="0"/>
        <v>0</v>
      </c>
      <c r="L17" s="6">
        <v>50</v>
      </c>
      <c r="M17" s="14">
        <f t="shared" si="1"/>
        <v>0</v>
      </c>
      <c r="N17" s="13">
        <f t="shared" si="2"/>
        <v>4</v>
      </c>
    </row>
    <row r="18" spans="1:14" s="3" customFormat="1" ht="19.5" customHeight="1" x14ac:dyDescent="0.25">
      <c r="A18" s="2">
        <v>8</v>
      </c>
      <c r="B18" s="2" t="s">
        <v>57</v>
      </c>
      <c r="C18" s="2">
        <v>9</v>
      </c>
      <c r="D18" s="2">
        <v>9</v>
      </c>
      <c r="E18" s="2" t="s">
        <v>38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f t="shared" si="0"/>
        <v>0</v>
      </c>
      <c r="L18" s="6">
        <v>50</v>
      </c>
      <c r="M18" s="14">
        <f t="shared" si="1"/>
        <v>0</v>
      </c>
      <c r="N18" s="13">
        <f t="shared" si="2"/>
        <v>4</v>
      </c>
    </row>
    <row r="19" spans="1:14" s="3" customFormat="1" ht="32.25" customHeight="1" x14ac:dyDescent="0.25">
      <c r="A19" s="2">
        <v>9</v>
      </c>
      <c r="B19" s="2" t="s">
        <v>49</v>
      </c>
      <c r="C19" s="2">
        <v>9</v>
      </c>
      <c r="D19" s="2">
        <v>9</v>
      </c>
      <c r="E19" s="2" t="s">
        <v>38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f t="shared" si="0"/>
        <v>0</v>
      </c>
      <c r="L19" s="6">
        <v>50</v>
      </c>
      <c r="M19" s="14">
        <f t="shared" si="1"/>
        <v>0</v>
      </c>
      <c r="N19" s="13">
        <f t="shared" si="2"/>
        <v>4</v>
      </c>
    </row>
    <row r="20" spans="1:14" ht="18.75" customHeight="1" x14ac:dyDescent="0.25">
      <c r="A20" s="2">
        <v>10</v>
      </c>
      <c r="B20" s="2" t="s">
        <v>55</v>
      </c>
      <c r="C20" s="2">
        <v>9</v>
      </c>
      <c r="D20" s="2">
        <v>9</v>
      </c>
      <c r="E20" s="2" t="s">
        <v>38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f t="shared" si="0"/>
        <v>0</v>
      </c>
      <c r="L20" s="6">
        <v>50</v>
      </c>
      <c r="M20" s="14">
        <f t="shared" si="1"/>
        <v>0</v>
      </c>
      <c r="N20" s="13">
        <f t="shared" si="2"/>
        <v>4</v>
      </c>
    </row>
    <row r="21" spans="1:14" ht="34.5" customHeight="1" x14ac:dyDescent="0.25">
      <c r="A21" s="2">
        <v>11</v>
      </c>
      <c r="B21" s="2" t="s">
        <v>62</v>
      </c>
      <c r="C21" s="2">
        <v>9</v>
      </c>
      <c r="D21" s="2">
        <v>9</v>
      </c>
      <c r="E21" s="2" t="s">
        <v>38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f t="shared" si="0"/>
        <v>0</v>
      </c>
      <c r="L21" s="6">
        <v>50</v>
      </c>
      <c r="M21" s="14">
        <f t="shared" si="1"/>
        <v>0</v>
      </c>
      <c r="N21" s="13">
        <f t="shared" si="2"/>
        <v>4</v>
      </c>
    </row>
    <row r="22" spans="1:14" ht="32.25" customHeight="1" x14ac:dyDescent="0.25">
      <c r="A22" s="2">
        <v>12</v>
      </c>
      <c r="B22" s="2" t="s">
        <v>59</v>
      </c>
      <c r="C22" s="2">
        <v>9</v>
      </c>
      <c r="D22" s="2">
        <v>9</v>
      </c>
      <c r="E22" s="2" t="s">
        <v>38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f t="shared" si="0"/>
        <v>0</v>
      </c>
      <c r="L22" s="6">
        <v>50</v>
      </c>
      <c r="M22" s="14">
        <f t="shared" si="1"/>
        <v>0</v>
      </c>
      <c r="N22" s="13">
        <f t="shared" si="2"/>
        <v>4</v>
      </c>
    </row>
    <row r="23" spans="1:14" ht="45" customHeight="1" x14ac:dyDescent="0.25">
      <c r="A23" s="2">
        <v>13</v>
      </c>
      <c r="B23" s="2" t="s">
        <v>52</v>
      </c>
      <c r="C23" s="6">
        <v>9</v>
      </c>
      <c r="D23" s="6">
        <v>9</v>
      </c>
      <c r="E23" s="2" t="s">
        <v>38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f t="shared" si="0"/>
        <v>0</v>
      </c>
      <c r="L23" s="6">
        <v>50</v>
      </c>
      <c r="M23" s="14">
        <f t="shared" si="1"/>
        <v>0</v>
      </c>
      <c r="N23" s="13">
        <f t="shared" si="2"/>
        <v>4</v>
      </c>
    </row>
    <row r="24" spans="1:14" ht="52.5" customHeight="1" x14ac:dyDescent="0.25">
      <c r="A24" s="2">
        <v>14</v>
      </c>
      <c r="B24" s="6" t="s">
        <v>54</v>
      </c>
      <c r="C24" s="12">
        <v>9</v>
      </c>
      <c r="D24" s="12">
        <v>9</v>
      </c>
      <c r="E24" s="2" t="s">
        <v>38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f t="shared" si="0"/>
        <v>0</v>
      </c>
      <c r="L24" s="6">
        <v>50</v>
      </c>
      <c r="M24" s="14">
        <f t="shared" si="1"/>
        <v>0</v>
      </c>
      <c r="N24" s="13">
        <f t="shared" si="2"/>
        <v>4</v>
      </c>
    </row>
  </sheetData>
  <sortState ref="A11:W24">
    <sortCondition ref="N11:N24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DO20"/>
  <sheetViews>
    <sheetView zoomScale="70" zoomScaleNormal="70" workbookViewId="0">
      <selection activeCell="A10" sqref="A10"/>
    </sheetView>
  </sheetViews>
  <sheetFormatPr defaultRowHeight="15" x14ac:dyDescent="0.25"/>
  <cols>
    <col min="1" max="1" width="6.42578125" customWidth="1"/>
    <col min="2" max="2" width="13.140625" customWidth="1"/>
    <col min="3" max="3" width="17.140625" bestFit="1" customWidth="1"/>
    <col min="4" max="4" width="20.5703125" bestFit="1" customWidth="1"/>
    <col min="5" max="5" width="16.28515625" bestFit="1" customWidth="1"/>
    <col min="6" max="6" width="21.7109375" customWidth="1"/>
    <col min="7" max="7" width="21.85546875" customWidth="1"/>
    <col min="8" max="9" width="20.42578125" customWidth="1"/>
    <col min="10" max="10" width="17.85546875" customWidth="1"/>
    <col min="11" max="11" width="11.42578125" bestFit="1" customWidth="1"/>
    <col min="12" max="12" width="12.140625" bestFit="1" customWidth="1"/>
    <col min="13" max="13" width="12.85546875" bestFit="1" customWidth="1"/>
    <col min="14" max="14" width="12.5703125" bestFit="1" customWidth="1"/>
  </cols>
  <sheetData>
    <row r="1" spans="1:119" ht="81.75" customHeight="1" x14ac:dyDescent="0.3">
      <c r="C1" s="22"/>
      <c r="D1" s="22"/>
      <c r="E1" s="22"/>
      <c r="F1" s="22"/>
      <c r="G1" s="22"/>
      <c r="H1" s="2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28.5" customHeight="1" x14ac:dyDescent="0.3">
      <c r="C2" s="8"/>
      <c r="D2" s="8"/>
      <c r="E2" s="8"/>
      <c r="F2" s="23"/>
      <c r="G2" s="23"/>
      <c r="H2" s="2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ht="26.25" customHeight="1" x14ac:dyDescent="0.25">
      <c r="A3" s="24" t="s">
        <v>15</v>
      </c>
      <c r="B3" s="24"/>
      <c r="C3" s="24"/>
      <c r="D3" s="24"/>
      <c r="E3" s="24"/>
      <c r="F3" s="24"/>
      <c r="G3" s="24"/>
      <c r="H3" s="2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4.25" customHeight="1" x14ac:dyDescent="0.25">
      <c r="A4" s="1"/>
      <c r="B4" s="1"/>
      <c r="C4" s="1"/>
      <c r="D4" s="1"/>
      <c r="E4" s="1"/>
      <c r="F4" s="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31.5" customHeight="1" x14ac:dyDescent="0.25">
      <c r="A5" s="25" t="s">
        <v>26</v>
      </c>
      <c r="B5" s="25"/>
      <c r="C5" s="25"/>
      <c r="D5" s="25"/>
      <c r="E5" s="25"/>
      <c r="F5" s="25"/>
      <c r="G5" s="25"/>
      <c r="H5" s="2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35.450000000000003" customHeight="1" x14ac:dyDescent="0.25">
      <c r="A6" s="25" t="s">
        <v>27</v>
      </c>
      <c r="B6" s="25"/>
      <c r="C6" s="25"/>
      <c r="D6" s="25"/>
      <c r="E6" s="25"/>
      <c r="F6" s="25"/>
      <c r="G6" s="25"/>
      <c r="H6" s="2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45.75" customHeight="1" x14ac:dyDescent="0.25">
      <c r="A7" s="25" t="s">
        <v>18</v>
      </c>
      <c r="B7" s="25"/>
      <c r="C7" s="25"/>
      <c r="D7" s="25"/>
      <c r="E7" s="25"/>
      <c r="F7" s="25"/>
      <c r="G7" s="25"/>
      <c r="H7" s="2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42" customHeight="1" x14ac:dyDescent="0.25">
      <c r="A8" s="21" t="s">
        <v>19</v>
      </c>
      <c r="B8" s="21"/>
      <c r="C8" s="21"/>
      <c r="D8" s="21"/>
      <c r="E8" s="21"/>
      <c r="F8" s="21"/>
      <c r="G8" s="21"/>
      <c r="H8" s="2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53.25" customHeight="1" x14ac:dyDescent="0.25">
      <c r="A9" s="26"/>
      <c r="B9" s="26"/>
      <c r="C9" s="26"/>
      <c r="D9" s="26"/>
      <c r="E9" s="26"/>
      <c r="F9" s="26"/>
      <c r="G9" s="26"/>
      <c r="H9" s="2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s="17" customFormat="1" ht="111.75" customHeight="1" x14ac:dyDescent="0.25">
      <c r="A10" s="2" t="s">
        <v>0</v>
      </c>
      <c r="B10" s="15" t="s">
        <v>9</v>
      </c>
      <c r="C10" s="15" t="s">
        <v>1</v>
      </c>
      <c r="D10" s="15" t="s">
        <v>3</v>
      </c>
      <c r="E10" s="15" t="s">
        <v>4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6" t="s">
        <v>7</v>
      </c>
      <c r="L10" s="6" t="s">
        <v>5</v>
      </c>
      <c r="M10" s="6" t="s">
        <v>2</v>
      </c>
      <c r="N10" s="6" t="s">
        <v>6</v>
      </c>
    </row>
    <row r="11" spans="1:119" s="17" customFormat="1" ht="23.25" customHeight="1" x14ac:dyDescent="0.25">
      <c r="A11" s="2">
        <v>1</v>
      </c>
      <c r="B11" s="2" t="s">
        <v>63</v>
      </c>
      <c r="C11" s="2">
        <v>10</v>
      </c>
      <c r="D11" s="2">
        <v>10</v>
      </c>
      <c r="E11" s="2" t="s">
        <v>73</v>
      </c>
      <c r="F11" s="2">
        <v>2</v>
      </c>
      <c r="G11" s="2">
        <v>10</v>
      </c>
      <c r="H11" s="2">
        <v>10</v>
      </c>
      <c r="I11" s="2">
        <v>3</v>
      </c>
      <c r="J11" s="2">
        <v>2</v>
      </c>
      <c r="K11" s="2">
        <f t="shared" ref="K11:K20" si="0">SUM(F11:J11)</f>
        <v>27</v>
      </c>
      <c r="L11" s="6">
        <v>50</v>
      </c>
      <c r="M11" s="14">
        <f t="shared" ref="M11:M20" si="1">(K11/L11)</f>
        <v>0.54</v>
      </c>
      <c r="N11" s="13">
        <f t="shared" ref="N11:N20" si="2">RANK(M11,$M$10:$M$20)</f>
        <v>1</v>
      </c>
    </row>
    <row r="12" spans="1:119" s="17" customFormat="1" ht="24" customHeight="1" x14ac:dyDescent="0.25">
      <c r="A12" s="2">
        <v>2</v>
      </c>
      <c r="B12" s="2" t="s">
        <v>64</v>
      </c>
      <c r="C12" s="2">
        <v>10</v>
      </c>
      <c r="D12" s="2">
        <v>10</v>
      </c>
      <c r="E12" s="2" t="s">
        <v>38</v>
      </c>
      <c r="F12" s="2">
        <v>10</v>
      </c>
      <c r="G12" s="2">
        <v>0</v>
      </c>
      <c r="H12" s="2">
        <v>0</v>
      </c>
      <c r="I12" s="2">
        <v>0</v>
      </c>
      <c r="J12" s="2">
        <v>0</v>
      </c>
      <c r="K12" s="2">
        <f t="shared" si="0"/>
        <v>10</v>
      </c>
      <c r="L12" s="6">
        <v>50</v>
      </c>
      <c r="M12" s="14">
        <f t="shared" si="1"/>
        <v>0.2</v>
      </c>
      <c r="N12" s="13">
        <f t="shared" si="2"/>
        <v>2</v>
      </c>
    </row>
    <row r="13" spans="1:119" s="17" customFormat="1" ht="24.75" customHeight="1" x14ac:dyDescent="0.25">
      <c r="A13" s="2">
        <v>3</v>
      </c>
      <c r="B13" s="2" t="s">
        <v>65</v>
      </c>
      <c r="C13" s="2">
        <v>10</v>
      </c>
      <c r="D13" s="2">
        <v>10</v>
      </c>
      <c r="E13" s="2" t="s">
        <v>38</v>
      </c>
      <c r="F13" s="2">
        <v>0</v>
      </c>
      <c r="G13" s="2">
        <v>1</v>
      </c>
      <c r="H13" s="2">
        <v>0</v>
      </c>
      <c r="I13" s="2">
        <v>1</v>
      </c>
      <c r="J13" s="2">
        <v>0</v>
      </c>
      <c r="K13" s="2">
        <f t="shared" si="0"/>
        <v>2</v>
      </c>
      <c r="L13" s="6">
        <v>50</v>
      </c>
      <c r="M13" s="14">
        <f t="shared" si="1"/>
        <v>0.04</v>
      </c>
      <c r="N13" s="13">
        <f t="shared" si="2"/>
        <v>3</v>
      </c>
    </row>
    <row r="14" spans="1:119" s="17" customFormat="1" ht="22.5" customHeight="1" x14ac:dyDescent="0.25">
      <c r="A14" s="2">
        <v>4</v>
      </c>
      <c r="B14" s="2" t="s">
        <v>67</v>
      </c>
      <c r="C14" s="2">
        <v>10</v>
      </c>
      <c r="D14" s="2">
        <v>10</v>
      </c>
      <c r="E14" s="2" t="s">
        <v>38</v>
      </c>
      <c r="F14" s="2">
        <v>0</v>
      </c>
      <c r="G14" s="2">
        <v>1</v>
      </c>
      <c r="H14" s="2">
        <v>0</v>
      </c>
      <c r="I14" s="2">
        <v>0</v>
      </c>
      <c r="J14" s="2">
        <v>0</v>
      </c>
      <c r="K14" s="2">
        <f t="shared" si="0"/>
        <v>1</v>
      </c>
      <c r="L14" s="6">
        <v>50</v>
      </c>
      <c r="M14" s="14">
        <f t="shared" si="1"/>
        <v>0.02</v>
      </c>
      <c r="N14" s="13">
        <f t="shared" si="2"/>
        <v>4</v>
      </c>
    </row>
    <row r="15" spans="1:119" s="17" customFormat="1" ht="22.5" customHeight="1" x14ac:dyDescent="0.25">
      <c r="A15" s="2">
        <v>5</v>
      </c>
      <c r="B15" s="2" t="s">
        <v>68</v>
      </c>
      <c r="C15" s="2">
        <v>10</v>
      </c>
      <c r="D15" s="2">
        <v>10</v>
      </c>
      <c r="E15" s="2" t="s">
        <v>38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f t="shared" si="0"/>
        <v>0</v>
      </c>
      <c r="L15" s="6">
        <v>50</v>
      </c>
      <c r="M15" s="14">
        <f t="shared" si="1"/>
        <v>0</v>
      </c>
      <c r="N15" s="13">
        <f t="shared" si="2"/>
        <v>5</v>
      </c>
    </row>
    <row r="16" spans="1:119" s="17" customFormat="1" ht="21" customHeight="1" x14ac:dyDescent="0.25">
      <c r="A16" s="2">
        <v>6</v>
      </c>
      <c r="B16" s="2" t="s">
        <v>72</v>
      </c>
      <c r="C16" s="2">
        <v>10</v>
      </c>
      <c r="D16" s="2">
        <v>10</v>
      </c>
      <c r="E16" s="2" t="s">
        <v>38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f t="shared" si="0"/>
        <v>0</v>
      </c>
      <c r="L16" s="6">
        <v>50</v>
      </c>
      <c r="M16" s="14">
        <f t="shared" si="1"/>
        <v>0</v>
      </c>
      <c r="N16" s="13">
        <f t="shared" si="2"/>
        <v>5</v>
      </c>
    </row>
    <row r="17" spans="1:14" s="17" customFormat="1" ht="21" customHeight="1" x14ac:dyDescent="0.25">
      <c r="A17" s="2">
        <v>7</v>
      </c>
      <c r="B17" s="2" t="s">
        <v>66</v>
      </c>
      <c r="C17" s="2">
        <v>10</v>
      </c>
      <c r="D17" s="2">
        <v>10</v>
      </c>
      <c r="E17" s="2" t="s">
        <v>38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f t="shared" si="0"/>
        <v>0</v>
      </c>
      <c r="L17" s="6">
        <v>50</v>
      </c>
      <c r="M17" s="14">
        <f t="shared" si="1"/>
        <v>0</v>
      </c>
      <c r="N17" s="13">
        <f t="shared" si="2"/>
        <v>5</v>
      </c>
    </row>
    <row r="18" spans="1:14" s="17" customFormat="1" ht="21" customHeight="1" x14ac:dyDescent="0.25">
      <c r="A18" s="2">
        <v>8</v>
      </c>
      <c r="B18" s="2" t="s">
        <v>69</v>
      </c>
      <c r="C18" s="2">
        <v>10</v>
      </c>
      <c r="D18" s="2">
        <v>10</v>
      </c>
      <c r="E18" s="2" t="s">
        <v>38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f t="shared" si="0"/>
        <v>0</v>
      </c>
      <c r="L18" s="6">
        <v>50</v>
      </c>
      <c r="M18" s="14">
        <f t="shared" si="1"/>
        <v>0</v>
      </c>
      <c r="N18" s="13">
        <f t="shared" si="2"/>
        <v>5</v>
      </c>
    </row>
    <row r="19" spans="1:14" s="17" customFormat="1" ht="21" customHeight="1" x14ac:dyDescent="0.25">
      <c r="A19" s="2">
        <v>9</v>
      </c>
      <c r="B19" s="2" t="s">
        <v>71</v>
      </c>
      <c r="C19" s="2">
        <v>10</v>
      </c>
      <c r="D19" s="2">
        <v>10</v>
      </c>
      <c r="E19" s="2" t="s">
        <v>38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f t="shared" si="0"/>
        <v>0</v>
      </c>
      <c r="L19" s="6">
        <v>50</v>
      </c>
      <c r="M19" s="14">
        <f t="shared" si="1"/>
        <v>0</v>
      </c>
      <c r="N19" s="13">
        <f t="shared" si="2"/>
        <v>5</v>
      </c>
    </row>
    <row r="20" spans="1:14" s="17" customFormat="1" ht="30" customHeight="1" x14ac:dyDescent="0.25">
      <c r="A20" s="2">
        <v>10</v>
      </c>
      <c r="B20" s="2" t="s">
        <v>70</v>
      </c>
      <c r="C20" s="2">
        <v>10</v>
      </c>
      <c r="D20" s="2">
        <v>10</v>
      </c>
      <c r="E20" s="2" t="s">
        <v>38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f t="shared" si="0"/>
        <v>0</v>
      </c>
      <c r="L20" s="6">
        <v>50</v>
      </c>
      <c r="M20" s="14">
        <f t="shared" si="1"/>
        <v>0</v>
      </c>
      <c r="N20" s="13">
        <f t="shared" si="2"/>
        <v>5</v>
      </c>
    </row>
  </sheetData>
  <sortState ref="A11:W20">
    <sortCondition ref="N11:N20"/>
  </sortState>
  <mergeCells count="8">
    <mergeCell ref="A7:H7"/>
    <mergeCell ref="A8:H8"/>
    <mergeCell ref="A9:H9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DU20"/>
  <sheetViews>
    <sheetView tabSelected="1" zoomScale="68" zoomScaleNormal="68" workbookViewId="0">
      <selection activeCell="E21" sqref="E21"/>
    </sheetView>
  </sheetViews>
  <sheetFormatPr defaultRowHeight="15" x14ac:dyDescent="0.25"/>
  <cols>
    <col min="1" max="1" width="5.7109375" customWidth="1"/>
    <col min="2" max="2" width="13.28515625" customWidth="1"/>
    <col min="3" max="3" width="13.140625" customWidth="1"/>
    <col min="4" max="4" width="20" customWidth="1"/>
    <col min="5" max="10" width="19.5703125" customWidth="1"/>
    <col min="11" max="11" width="13" customWidth="1"/>
    <col min="12" max="12" width="18.7109375" customWidth="1"/>
    <col min="13" max="13" width="17.28515625" style="4" customWidth="1"/>
    <col min="14" max="14" width="13.7109375" style="4" customWidth="1"/>
    <col min="15" max="125" width="9.140625" style="4"/>
  </cols>
  <sheetData>
    <row r="1" spans="1:125" ht="81.75" customHeight="1" x14ac:dyDescent="0.3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25" ht="28.5" customHeight="1" x14ac:dyDescent="0.3">
      <c r="C2" s="8"/>
      <c r="D2" s="8"/>
      <c r="E2" s="8"/>
      <c r="F2" s="11"/>
      <c r="G2" s="11"/>
      <c r="H2" s="11"/>
      <c r="I2" s="11"/>
      <c r="J2" s="11"/>
      <c r="K2" s="8"/>
      <c r="L2" s="23"/>
      <c r="M2" s="23"/>
      <c r="N2" s="23"/>
    </row>
    <row r="3" spans="1:125" ht="26.25" customHeight="1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25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</row>
    <row r="5" spans="1:125" ht="31.5" customHeight="1" x14ac:dyDescent="0.25">
      <c r="A5" s="25" t="s">
        <v>25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25" ht="35.450000000000003" customHeight="1" x14ac:dyDescent="0.25">
      <c r="A6" s="25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25" ht="45.75" customHeight="1" x14ac:dyDescent="0.25">
      <c r="A7" s="25" t="s">
        <v>16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25" ht="53.25" customHeight="1" x14ac:dyDescent="0.25">
      <c r="A8" s="26" t="s">
        <v>17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25" ht="35.2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25" s="17" customFormat="1" ht="63" x14ac:dyDescent="0.25">
      <c r="A10" s="2" t="s">
        <v>0</v>
      </c>
      <c r="B10" s="15" t="s">
        <v>9</v>
      </c>
      <c r="C10" s="15" t="s">
        <v>1</v>
      </c>
      <c r="D10" s="15" t="s">
        <v>3</v>
      </c>
      <c r="E10" s="15" t="s">
        <v>4</v>
      </c>
      <c r="F10" s="15" t="s">
        <v>10</v>
      </c>
      <c r="G10" s="15" t="s">
        <v>11</v>
      </c>
      <c r="H10" s="15" t="s">
        <v>12</v>
      </c>
      <c r="I10" s="15" t="s">
        <v>13</v>
      </c>
      <c r="J10" s="15" t="s">
        <v>14</v>
      </c>
      <c r="K10" s="6" t="s">
        <v>7</v>
      </c>
      <c r="L10" s="6" t="s">
        <v>5</v>
      </c>
      <c r="M10" s="6" t="s">
        <v>2</v>
      </c>
      <c r="N10" s="6" t="s">
        <v>6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</row>
    <row r="11" spans="1:125" s="17" customFormat="1" ht="15.75" x14ac:dyDescent="0.25">
      <c r="A11" s="12">
        <v>1</v>
      </c>
      <c r="B11" s="12" t="s">
        <v>77</v>
      </c>
      <c r="C11" s="12">
        <v>11</v>
      </c>
      <c r="D11" s="12">
        <v>11</v>
      </c>
      <c r="E11" s="12" t="s">
        <v>84</v>
      </c>
      <c r="F11" s="12">
        <v>0</v>
      </c>
      <c r="G11" s="12">
        <v>6</v>
      </c>
      <c r="H11" s="12">
        <v>2</v>
      </c>
      <c r="I11" s="12">
        <v>8</v>
      </c>
      <c r="J11" s="12">
        <v>0</v>
      </c>
      <c r="K11" s="2">
        <f t="shared" ref="K11:K20" si="0">SUM(F11:J11)</f>
        <v>16</v>
      </c>
      <c r="L11" s="12">
        <v>50</v>
      </c>
      <c r="M11" s="14">
        <f t="shared" ref="M11:M20" si="1">(K11/L11)</f>
        <v>0.32</v>
      </c>
      <c r="N11" s="13">
        <f t="shared" ref="N11:N20" si="2">RANK(M11,$M$10:$M$20)</f>
        <v>1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</row>
    <row r="12" spans="1:125" s="19" customFormat="1" ht="15.75" x14ac:dyDescent="0.25">
      <c r="A12" s="12">
        <v>2</v>
      </c>
      <c r="B12" s="12" t="s">
        <v>76</v>
      </c>
      <c r="C12" s="12">
        <v>11</v>
      </c>
      <c r="D12" s="12">
        <v>11</v>
      </c>
      <c r="E12" s="12" t="s">
        <v>38</v>
      </c>
      <c r="F12" s="12">
        <v>0</v>
      </c>
      <c r="G12" s="12">
        <v>0</v>
      </c>
      <c r="H12" s="12">
        <v>2</v>
      </c>
      <c r="I12" s="12">
        <v>6</v>
      </c>
      <c r="J12" s="12">
        <v>0</v>
      </c>
      <c r="K12" s="2">
        <f t="shared" si="0"/>
        <v>8</v>
      </c>
      <c r="L12" s="12">
        <v>50</v>
      </c>
      <c r="M12" s="14">
        <f t="shared" si="1"/>
        <v>0.16</v>
      </c>
      <c r="N12" s="13">
        <f t="shared" si="2"/>
        <v>2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</row>
    <row r="13" spans="1:125" s="12" customFormat="1" ht="42" customHeight="1" x14ac:dyDescent="0.25">
      <c r="A13" s="12">
        <v>3</v>
      </c>
      <c r="B13" s="12" t="s">
        <v>82</v>
      </c>
      <c r="C13" s="12">
        <v>11</v>
      </c>
      <c r="D13" s="12">
        <v>11</v>
      </c>
      <c r="E13" s="12" t="s">
        <v>38</v>
      </c>
      <c r="F13" s="12">
        <v>4</v>
      </c>
      <c r="G13" s="12">
        <v>2</v>
      </c>
      <c r="H13" s="12">
        <v>0</v>
      </c>
      <c r="I13" s="12">
        <v>2</v>
      </c>
      <c r="J13" s="12">
        <v>0</v>
      </c>
      <c r="K13" s="2">
        <f t="shared" si="0"/>
        <v>8</v>
      </c>
      <c r="L13" s="12">
        <v>50</v>
      </c>
      <c r="M13" s="14">
        <f t="shared" si="1"/>
        <v>0.16</v>
      </c>
      <c r="N13" s="13">
        <f t="shared" si="2"/>
        <v>2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</row>
    <row r="14" spans="1:125" s="12" customFormat="1" ht="41.25" customHeight="1" x14ac:dyDescent="0.25">
      <c r="A14" s="12">
        <v>4</v>
      </c>
      <c r="B14" s="12" t="s">
        <v>83</v>
      </c>
      <c r="C14" s="12">
        <v>11</v>
      </c>
      <c r="D14" s="12">
        <v>11</v>
      </c>
      <c r="E14" s="12" t="s">
        <v>38</v>
      </c>
      <c r="F14" s="12">
        <v>1</v>
      </c>
      <c r="G14" s="12">
        <v>0</v>
      </c>
      <c r="H14" s="12">
        <v>1</v>
      </c>
      <c r="I14" s="12">
        <v>0</v>
      </c>
      <c r="J14" s="12">
        <v>0</v>
      </c>
      <c r="K14" s="2">
        <f t="shared" si="0"/>
        <v>2</v>
      </c>
      <c r="L14" s="12">
        <v>50</v>
      </c>
      <c r="M14" s="14">
        <f t="shared" si="1"/>
        <v>0.04</v>
      </c>
      <c r="N14" s="13">
        <f t="shared" si="2"/>
        <v>4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</row>
    <row r="15" spans="1:125" s="12" customFormat="1" ht="27.75" customHeight="1" x14ac:dyDescent="0.25">
      <c r="A15" s="12">
        <v>5</v>
      </c>
      <c r="B15" s="12" t="s">
        <v>81</v>
      </c>
      <c r="C15" s="12">
        <v>11</v>
      </c>
      <c r="D15" s="12">
        <v>11</v>
      </c>
      <c r="E15" s="12" t="s">
        <v>38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2">
        <f t="shared" si="0"/>
        <v>1</v>
      </c>
      <c r="L15" s="12">
        <v>50</v>
      </c>
      <c r="M15" s="14">
        <f t="shared" si="1"/>
        <v>0.02</v>
      </c>
      <c r="N15" s="13">
        <f t="shared" si="2"/>
        <v>5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</row>
    <row r="16" spans="1:125" s="12" customFormat="1" ht="26.25" customHeight="1" x14ac:dyDescent="0.25">
      <c r="A16" s="12">
        <v>6</v>
      </c>
      <c r="B16" s="12" t="s">
        <v>80</v>
      </c>
      <c r="C16" s="12">
        <v>11</v>
      </c>
      <c r="D16" s="12">
        <v>11</v>
      </c>
      <c r="E16" s="12" t="s">
        <v>38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2">
        <f t="shared" si="0"/>
        <v>1</v>
      </c>
      <c r="L16" s="12">
        <v>50</v>
      </c>
      <c r="M16" s="14">
        <f t="shared" si="1"/>
        <v>0.02</v>
      </c>
      <c r="N16" s="13">
        <f t="shared" si="2"/>
        <v>5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</row>
    <row r="17" spans="1:14" s="16" customFormat="1" ht="24" customHeight="1" x14ac:dyDescent="0.25">
      <c r="A17" s="12">
        <v>7</v>
      </c>
      <c r="B17" s="12" t="s">
        <v>74</v>
      </c>
      <c r="C17" s="12">
        <v>11</v>
      </c>
      <c r="D17" s="12">
        <v>11</v>
      </c>
      <c r="E17" s="12" t="s">
        <v>38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2">
        <f t="shared" si="0"/>
        <v>1</v>
      </c>
      <c r="L17" s="12">
        <v>50</v>
      </c>
      <c r="M17" s="14">
        <f t="shared" si="1"/>
        <v>0.02</v>
      </c>
      <c r="N17" s="13">
        <f t="shared" si="2"/>
        <v>5</v>
      </c>
    </row>
    <row r="18" spans="1:14" s="16" customFormat="1" ht="24" customHeight="1" x14ac:dyDescent="0.25">
      <c r="A18" s="12">
        <v>8</v>
      </c>
      <c r="B18" s="12" t="s">
        <v>79</v>
      </c>
      <c r="C18" s="12">
        <v>11</v>
      </c>
      <c r="D18" s="12">
        <v>11</v>
      </c>
      <c r="E18" s="12" t="s">
        <v>38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2">
        <f t="shared" si="0"/>
        <v>0</v>
      </c>
      <c r="L18" s="12">
        <v>50</v>
      </c>
      <c r="M18" s="14">
        <f t="shared" si="1"/>
        <v>0</v>
      </c>
      <c r="N18" s="13">
        <f t="shared" si="2"/>
        <v>8</v>
      </c>
    </row>
    <row r="19" spans="1:14" s="16" customFormat="1" ht="21" customHeight="1" x14ac:dyDescent="0.25">
      <c r="A19" s="12">
        <v>9</v>
      </c>
      <c r="B19" s="12" t="s">
        <v>78</v>
      </c>
      <c r="C19" s="12">
        <v>11</v>
      </c>
      <c r="D19" s="12">
        <v>11</v>
      </c>
      <c r="E19" s="12" t="s">
        <v>38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2">
        <f t="shared" si="0"/>
        <v>0</v>
      </c>
      <c r="L19" s="12">
        <v>50</v>
      </c>
      <c r="M19" s="14">
        <f t="shared" si="1"/>
        <v>0</v>
      </c>
      <c r="N19" s="13">
        <f t="shared" si="2"/>
        <v>8</v>
      </c>
    </row>
    <row r="20" spans="1:14" s="16" customFormat="1" ht="37.5" customHeight="1" x14ac:dyDescent="0.25">
      <c r="A20" s="12">
        <v>10</v>
      </c>
      <c r="B20" s="12" t="s">
        <v>75</v>
      </c>
      <c r="C20" s="12">
        <v>11</v>
      </c>
      <c r="D20" s="12">
        <v>11</v>
      </c>
      <c r="E20" s="12" t="s">
        <v>38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2">
        <f t="shared" si="0"/>
        <v>0</v>
      </c>
      <c r="L20" s="12">
        <v>50</v>
      </c>
      <c r="M20" s="14">
        <f t="shared" si="1"/>
        <v>0</v>
      </c>
      <c r="N20" s="13">
        <f t="shared" si="2"/>
        <v>8</v>
      </c>
    </row>
  </sheetData>
  <autoFilter ref="A10:L16">
    <sortState ref="A8:AA13">
      <sortCondition descending="1" ref="L7"/>
    </sortState>
  </autoFilter>
  <sortState ref="A11:W20">
    <sortCondition ref="N11:N20"/>
  </sortState>
  <mergeCells count="8">
    <mergeCell ref="A9:N9"/>
    <mergeCell ref="A3:N3"/>
    <mergeCell ref="C1:N1"/>
    <mergeCell ref="L2:N2"/>
    <mergeCell ref="A8:N8"/>
    <mergeCell ref="A5:N5"/>
    <mergeCell ref="A6:N6"/>
    <mergeCell ref="A7:N7"/>
  </mergeCells>
  <pageMargins left="0.51181102362204722" right="0.31496062992125984" top="0.55118110236220474" bottom="0.55118110236220474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rk</cp:lastModifiedBy>
  <cp:lastPrinted>2019-09-19T14:36:03Z</cp:lastPrinted>
  <dcterms:created xsi:type="dcterms:W3CDTF">2014-02-10T12:47:56Z</dcterms:created>
  <dcterms:modified xsi:type="dcterms:W3CDTF">2019-11-20T13:37:32Z</dcterms:modified>
</cp:coreProperties>
</file>