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rk\Desktop\"/>
    </mc:Choice>
  </mc:AlternateContent>
  <bookViews>
    <workbookView xWindow="0" yWindow="0" windowWidth="19440" windowHeight="7755"/>
  </bookViews>
  <sheets>
    <sheet name="7 класс" sheetId="5" r:id="rId1"/>
    <sheet name="8 класс " sheetId="4" r:id="rId2"/>
    <sheet name="9 класс" sheetId="1" r:id="rId3"/>
    <sheet name="10 класс" sheetId="2" r:id="rId4"/>
    <sheet name="11 класс" sheetId="3" r:id="rId5"/>
  </sheets>
  <definedNames>
    <definedName name="_xlnm._FilterDatabase" localSheetId="4" hidden="1">'11 класс'!$A$10:$M$10</definedName>
  </definedNames>
  <calcPr calcId="162913"/>
</workbook>
</file>

<file path=xl/calcChain.xml><?xml version="1.0" encoding="utf-8"?>
<calcChain xmlns="http://schemas.openxmlformats.org/spreadsheetml/2006/main">
  <c r="L14" i="5" l="1"/>
  <c r="N14" i="5" s="1"/>
  <c r="L15" i="5"/>
  <c r="N15" i="5" s="1"/>
  <c r="L20" i="5"/>
  <c r="N20" i="5" s="1"/>
  <c r="L16" i="5"/>
  <c r="N16" i="5" s="1"/>
  <c r="L12" i="5"/>
  <c r="N12" i="5" s="1"/>
  <c r="L17" i="5"/>
  <c r="N17" i="5" s="1"/>
  <c r="L19" i="5"/>
  <c r="N19" i="5" s="1"/>
  <c r="L18" i="5"/>
  <c r="N18" i="5" s="1"/>
  <c r="L21" i="5"/>
  <c r="N21" i="5" s="1"/>
  <c r="L11" i="5"/>
  <c r="N11" i="5" s="1"/>
  <c r="L13" i="4" l="1"/>
  <c r="L11" i="4"/>
  <c r="L14" i="4"/>
  <c r="L12" i="4"/>
  <c r="L15" i="4"/>
  <c r="L20" i="4"/>
  <c r="L17" i="4"/>
  <c r="L19" i="4"/>
  <c r="L18" i="4"/>
  <c r="L24" i="4"/>
  <c r="L23" i="4"/>
  <c r="L21" i="4"/>
  <c r="L22" i="4"/>
  <c r="L16" i="4"/>
  <c r="L12" i="1" l="1"/>
  <c r="N12" i="1" s="1"/>
  <c r="L13" i="1"/>
  <c r="N13" i="1" s="1"/>
  <c r="L14" i="1"/>
  <c r="N14" i="1" s="1"/>
  <c r="L15" i="1"/>
  <c r="N15" i="1" s="1"/>
  <c r="L16" i="1"/>
  <c r="N16" i="1" s="1"/>
  <c r="L17" i="1"/>
  <c r="N17" i="1" s="1"/>
  <c r="L18" i="1"/>
  <c r="N18" i="1" s="1"/>
  <c r="L19" i="1"/>
  <c r="N19" i="1" s="1"/>
  <c r="L20" i="1"/>
  <c r="N20" i="1" s="1"/>
  <c r="L21" i="1"/>
  <c r="N21" i="1" s="1"/>
  <c r="L22" i="1"/>
  <c r="N22" i="1" s="1"/>
  <c r="L23" i="1"/>
  <c r="N23" i="1" s="1"/>
  <c r="L24" i="1"/>
  <c r="N24" i="1" s="1"/>
  <c r="L25" i="1"/>
  <c r="N25" i="1" s="1"/>
  <c r="L26" i="1"/>
  <c r="N26" i="1" s="1"/>
  <c r="N13" i="4"/>
  <c r="N11" i="4"/>
  <c r="N12" i="4"/>
  <c r="N15" i="4"/>
  <c r="N20" i="4"/>
  <c r="N19" i="4"/>
  <c r="N18" i="4"/>
  <c r="N24" i="4"/>
  <c r="N21" i="4"/>
  <c r="N22" i="4"/>
  <c r="N16" i="4"/>
  <c r="N14" i="4"/>
  <c r="N17" i="4"/>
  <c r="N23" i="4"/>
  <c r="O17" i="4" l="1"/>
  <c r="O21" i="4"/>
  <c r="O20" i="4"/>
  <c r="O13" i="4"/>
  <c r="O14" i="4"/>
  <c r="O24" i="4"/>
  <c r="O15" i="4"/>
  <c r="O16" i="4"/>
  <c r="O18" i="4"/>
  <c r="O12" i="4"/>
  <c r="O23" i="4"/>
  <c r="O22" i="4"/>
  <c r="O19" i="4"/>
  <c r="O11" i="4"/>
  <c r="L14" i="3"/>
  <c r="L11" i="3"/>
  <c r="L12" i="3"/>
  <c r="L15" i="3"/>
  <c r="L19" i="3"/>
  <c r="L16" i="3"/>
  <c r="L18" i="3"/>
  <c r="L17" i="3"/>
  <c r="L13" i="3"/>
  <c r="L15" i="2"/>
  <c r="L11" i="2"/>
  <c r="L14" i="2"/>
  <c r="L13" i="2"/>
  <c r="L16" i="2"/>
  <c r="L18" i="2"/>
  <c r="L19" i="2"/>
  <c r="L17" i="2"/>
  <c r="L12" i="2"/>
  <c r="L11" i="1"/>
  <c r="L13" i="5"/>
  <c r="N13" i="3" l="1"/>
  <c r="N14" i="3"/>
  <c r="N11" i="3"/>
  <c r="N12" i="3"/>
  <c r="N15" i="3"/>
  <c r="N19" i="3"/>
  <c r="N16" i="3"/>
  <c r="N18" i="3"/>
  <c r="N17" i="3"/>
  <c r="O14" i="3" l="1"/>
  <c r="O12" i="3"/>
  <c r="O18" i="3"/>
  <c r="O16" i="3"/>
  <c r="O19" i="3"/>
  <c r="O11" i="3"/>
  <c r="O17" i="3"/>
  <c r="O15" i="3"/>
  <c r="O13" i="3"/>
  <c r="N13" i="5"/>
  <c r="N11" i="1"/>
  <c r="N17" i="2"/>
  <c r="N19" i="2"/>
  <c r="N18" i="2"/>
  <c r="N16" i="2"/>
  <c r="N13" i="2"/>
  <c r="N14" i="2"/>
  <c r="N11" i="2"/>
  <c r="N15" i="2"/>
  <c r="N12" i="2"/>
  <c r="O11" i="1" l="1"/>
  <c r="O18" i="1"/>
  <c r="O15" i="1"/>
  <c r="O24" i="1"/>
  <c r="O21" i="1"/>
  <c r="O22" i="1"/>
  <c r="O20" i="1"/>
  <c r="O19" i="1"/>
  <c r="O17" i="1"/>
  <c r="O14" i="1"/>
  <c r="O16" i="1"/>
  <c r="O23" i="1"/>
  <c r="O26" i="1"/>
  <c r="O13" i="1"/>
  <c r="O25" i="1"/>
  <c r="O12" i="1"/>
  <c r="O13" i="5"/>
  <c r="O17" i="5"/>
  <c r="O21" i="5"/>
  <c r="O19" i="5"/>
  <c r="O14" i="5"/>
  <c r="O16" i="5"/>
  <c r="O20" i="5"/>
  <c r="O12" i="5"/>
  <c r="O15" i="5"/>
  <c r="O11" i="5"/>
  <c r="O18" i="5"/>
  <c r="O14" i="2"/>
  <c r="O19" i="2"/>
  <c r="O15" i="2"/>
  <c r="O11" i="2"/>
  <c r="O13" i="2"/>
  <c r="O18" i="2"/>
  <c r="O17" i="2"/>
  <c r="O16" i="2"/>
  <c r="O12" i="2"/>
</calcChain>
</file>

<file path=xl/sharedStrings.xml><?xml version="1.0" encoding="utf-8"?>
<sst xmlns="http://schemas.openxmlformats.org/spreadsheetml/2006/main" count="219" uniqueCount="94">
  <si>
    <t>№</t>
  </si>
  <si>
    <t>Класс обучения</t>
  </si>
  <si>
    <t>% от максимально возможного балла</t>
  </si>
  <si>
    <t>Класс, за который участник выполнял задания олимпиады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</si>
  <si>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</si>
  <si>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</si>
  <si>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</si>
  <si>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</si>
  <si>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 xml:space="preserve">
</t>
  </si>
  <si>
    <t>Шифр</t>
  </si>
  <si>
    <t>1 задание</t>
  </si>
  <si>
    <t>2 задание</t>
  </si>
  <si>
    <t>3 задание</t>
  </si>
  <si>
    <t>4 задание</t>
  </si>
  <si>
    <t>5 задание</t>
  </si>
  <si>
    <t>Список участников и результаты муниципального этапа всероссийской олимпиады школьников 2019/2020 учебного года</t>
  </si>
  <si>
    <r>
      <t>___________________________________________________</t>
    </r>
    <r>
      <rPr>
        <u/>
        <sz val="12"/>
        <color theme="1"/>
        <rFont val="Times New Roman"/>
        <family val="1"/>
        <charset val="204"/>
      </rPr>
      <t>__город Мончегорск с подведомственной территорией______</t>
    </r>
    <r>
      <rPr>
        <sz val="12"/>
        <color theme="1"/>
        <rFont val="Times New Roman"/>
        <family val="1"/>
        <charset val="204"/>
      </rPr>
      <t xml:space="preserve">________________________________________________
(название муниципального образования МО)
</t>
    </r>
  </si>
  <si>
    <r>
      <t>_________________</t>
    </r>
    <r>
      <rPr>
        <u/>
        <sz val="12"/>
        <color theme="1"/>
        <rFont val="Times New Roman"/>
        <family val="1"/>
        <charset val="204"/>
      </rPr>
      <t>_11__</t>
    </r>
    <r>
      <rPr>
        <sz val="12"/>
        <color theme="1"/>
        <rFont val="Times New Roman"/>
        <family val="1"/>
        <charset val="204"/>
      </rPr>
      <t xml:space="preserve">________________
(класс, форма заполняется по всем классам, для которых проводилась олимпиада)
</t>
    </r>
  </si>
  <si>
    <r>
      <t>__________________</t>
    </r>
    <r>
      <rPr>
        <u/>
        <sz val="12"/>
        <color theme="1"/>
        <rFont val="Times New Roman"/>
        <family val="1"/>
        <charset val="204"/>
      </rPr>
      <t>__            город Мончегорск с подведомственной территорией_________________</t>
    </r>
    <r>
      <rPr>
        <sz val="12"/>
        <color theme="1"/>
        <rFont val="Times New Roman"/>
        <family val="1"/>
        <charset val="204"/>
      </rPr>
      <t xml:space="preserve">_______________________
(название муниципального образования МО)
</t>
    </r>
  </si>
  <si>
    <r>
      <t>_____________</t>
    </r>
    <r>
      <rPr>
        <u/>
        <sz val="12"/>
        <color theme="1"/>
        <rFont val="Times New Roman"/>
        <family val="1"/>
        <charset val="204"/>
      </rPr>
      <t>___10_____</t>
    </r>
    <r>
      <rPr>
        <sz val="12"/>
        <color theme="1"/>
        <rFont val="Times New Roman"/>
        <family val="1"/>
        <charset val="204"/>
      </rPr>
      <t xml:space="preserve">____
(класс, форма заполняется по всем классам, для которых проводилась олимпиада)
</t>
    </r>
  </si>
  <si>
    <r>
      <t>_____________</t>
    </r>
    <r>
      <rPr>
        <u/>
        <sz val="12"/>
        <color theme="1"/>
        <rFont val="Times New Roman"/>
        <family val="1"/>
        <charset val="204"/>
      </rPr>
      <t>___9_____</t>
    </r>
    <r>
      <rPr>
        <sz val="12"/>
        <color theme="1"/>
        <rFont val="Times New Roman"/>
        <family val="1"/>
        <charset val="204"/>
      </rPr>
      <t xml:space="preserve">____
(класс, форма заполняется по всем классам, для которых проводилась олимпиада)
</t>
    </r>
  </si>
  <si>
    <r>
      <t>__________________</t>
    </r>
    <r>
      <rPr>
        <u/>
        <sz val="12"/>
        <color theme="1"/>
        <rFont val="Times New Roman"/>
        <family val="1"/>
        <charset val="204"/>
      </rPr>
      <t>__ город Мончегорск с подведомственной территорией_________________</t>
    </r>
    <r>
      <rPr>
        <sz val="12"/>
        <color theme="1"/>
        <rFont val="Times New Roman"/>
        <family val="1"/>
        <charset val="204"/>
      </rPr>
      <t xml:space="preserve">_____
(название муниципального образования МО)
</t>
    </r>
  </si>
  <si>
    <r>
      <t>_____________</t>
    </r>
    <r>
      <rPr>
        <u/>
        <sz val="12"/>
        <color theme="1"/>
        <rFont val="Times New Roman"/>
        <family val="1"/>
        <charset val="204"/>
      </rPr>
      <t>___8_____</t>
    </r>
    <r>
      <rPr>
        <sz val="12"/>
        <color theme="1"/>
        <rFont val="Times New Roman"/>
        <family val="1"/>
        <charset val="204"/>
      </rPr>
      <t xml:space="preserve">____
(класс, форма заполняется по всем классам, для которых проводилась олимпиада)
</t>
    </r>
  </si>
  <si>
    <r>
      <t>_____________</t>
    </r>
    <r>
      <rPr>
        <u/>
        <sz val="12"/>
        <color theme="1"/>
        <rFont val="Times New Roman"/>
        <family val="1"/>
        <charset val="204"/>
      </rPr>
      <t>___7_____</t>
    </r>
    <r>
      <rPr>
        <sz val="12"/>
        <color theme="1"/>
        <rFont val="Times New Roman"/>
        <family val="1"/>
        <charset val="204"/>
      </rPr>
      <t xml:space="preserve">____
(класс, форма заполняется по всем классам, для которых проводилась олимпиада)
</t>
    </r>
  </si>
  <si>
    <r>
      <t>____________________________________</t>
    </r>
    <r>
      <rPr>
        <u/>
        <sz val="12"/>
        <color theme="1"/>
        <rFont val="Times New Roman"/>
        <family val="1"/>
        <charset val="204"/>
      </rPr>
      <t>_География_</t>
    </r>
    <r>
      <rPr>
        <sz val="12"/>
        <color theme="1"/>
        <rFont val="Times New Roman"/>
        <family val="1"/>
        <charset val="204"/>
      </rPr>
      <t xml:space="preserve">____________________________________
( наименование предмета)
</t>
    </r>
  </si>
  <si>
    <r>
      <t>___________________________</t>
    </r>
    <r>
      <rPr>
        <u/>
        <sz val="12"/>
        <color theme="1"/>
        <rFont val="Times New Roman"/>
        <family val="1"/>
        <charset val="204"/>
      </rPr>
      <t>_________03.12.2019___</t>
    </r>
    <r>
      <rPr>
        <sz val="12"/>
        <color theme="1"/>
        <rFont val="Times New Roman"/>
        <family val="1"/>
        <charset val="204"/>
      </rPr>
      <t xml:space="preserve">________________________________
(дата проведения муниципального этапа олимпиады)
</t>
    </r>
  </si>
  <si>
    <r>
      <t>__________________________________</t>
    </r>
    <r>
      <rPr>
        <u/>
        <sz val="12"/>
        <color theme="1"/>
        <rFont val="Times New Roman"/>
        <family val="1"/>
        <charset val="204"/>
      </rPr>
      <t>__03.12.2019_______</t>
    </r>
    <r>
      <rPr>
        <sz val="12"/>
        <color theme="1"/>
        <rFont val="Times New Roman"/>
        <family val="1"/>
        <charset val="204"/>
      </rPr>
      <t xml:space="preserve">____________________________
(дата проведения муниципального этапа олимпиады)
</t>
    </r>
  </si>
  <si>
    <r>
      <t>__________________________________</t>
    </r>
    <r>
      <rPr>
        <u/>
        <sz val="12"/>
        <color theme="1"/>
        <rFont val="Times New Roman"/>
        <family val="1"/>
        <charset val="204"/>
      </rPr>
      <t>__03.12.2019___</t>
    </r>
    <r>
      <rPr>
        <sz val="12"/>
        <color theme="1"/>
        <rFont val="Times New Roman"/>
        <family val="1"/>
        <charset val="204"/>
      </rPr>
      <t xml:space="preserve">________________________________
(дата проведения муниципального этапа олимпиады)
</t>
    </r>
  </si>
  <si>
    <r>
      <t>__________________________________</t>
    </r>
    <r>
      <rPr>
        <u/>
        <sz val="12"/>
        <color theme="1"/>
        <rFont val="Times New Roman"/>
        <family val="1"/>
        <charset val="204"/>
      </rPr>
      <t>__03.12.2019________</t>
    </r>
    <r>
      <rPr>
        <sz val="12"/>
        <color theme="1"/>
        <rFont val="Times New Roman"/>
        <family val="1"/>
        <charset val="204"/>
      </rPr>
      <t xml:space="preserve">___________________________
(дата проведения муниципального этапа олимпиады)
</t>
    </r>
  </si>
  <si>
    <r>
      <t>___________________________________________</t>
    </r>
    <r>
      <rPr>
        <u/>
        <sz val="12"/>
        <color theme="1"/>
        <rFont val="Times New Roman"/>
        <family val="1"/>
        <charset val="204"/>
      </rPr>
      <t>География_</t>
    </r>
    <r>
      <rPr>
        <sz val="12"/>
        <color theme="1"/>
        <rFont val="Times New Roman"/>
        <family val="1"/>
        <charset val="204"/>
      </rPr>
      <t xml:space="preserve">_________________________________________
( наименование предмета)
</t>
    </r>
  </si>
  <si>
    <r>
      <t>_____________________________________</t>
    </r>
    <r>
      <rPr>
        <u/>
        <sz val="12"/>
        <color theme="1"/>
        <rFont val="Times New Roman"/>
        <family val="1"/>
        <charset val="204"/>
      </rPr>
      <t>_                                           03.12.2019_</t>
    </r>
    <r>
      <rPr>
        <sz val="12"/>
        <color theme="1"/>
        <rFont val="Times New Roman"/>
        <family val="1"/>
        <charset val="204"/>
      </rPr>
      <t xml:space="preserve">____________________________________________________________
(дата проведения муниципального этапа олимпиады)
</t>
    </r>
  </si>
  <si>
    <t>Тест</t>
  </si>
  <si>
    <t>Г 7 - 01</t>
  </si>
  <si>
    <t>Г 7 - 02</t>
  </si>
  <si>
    <t>Г 7 - 03</t>
  </si>
  <si>
    <t>Г 7 - 04</t>
  </si>
  <si>
    <t>Г 7 - 05</t>
  </si>
  <si>
    <t>Г 7 - 06</t>
  </si>
  <si>
    <t>Г 7 - 07</t>
  </si>
  <si>
    <t>Г 7 - 08</t>
  </si>
  <si>
    <t>Г 7 - 09</t>
  </si>
  <si>
    <t>Г 7 - 10</t>
  </si>
  <si>
    <t>Г 7 - 11</t>
  </si>
  <si>
    <t>призер</t>
  </si>
  <si>
    <t>победитель</t>
  </si>
  <si>
    <t>участник</t>
  </si>
  <si>
    <t>Г 8 - 08</t>
  </si>
  <si>
    <t>Г 8 - 05</t>
  </si>
  <si>
    <t>Г 8 - 09</t>
  </si>
  <si>
    <t>Г 8 - 07</t>
  </si>
  <si>
    <t>Г 8 - 06</t>
  </si>
  <si>
    <t>Г 8 - 14</t>
  </si>
  <si>
    <t>Г 8 - 12</t>
  </si>
  <si>
    <t>Г 8 - 11</t>
  </si>
  <si>
    <t>Г 8 - 10</t>
  </si>
  <si>
    <t>Г 8 - 01</t>
  </si>
  <si>
    <t>Г 8 - 02</t>
  </si>
  <si>
    <t>Г 8 - 15</t>
  </si>
  <si>
    <t>Г 8 - 16</t>
  </si>
  <si>
    <t>Г 8 - 13</t>
  </si>
  <si>
    <t>Г 9 - 04</t>
  </si>
  <si>
    <t>Г 9 - 01</t>
  </si>
  <si>
    <t>Г 9 - 13</t>
  </si>
  <si>
    <t>Г 9 - 08</t>
  </si>
  <si>
    <t>Г 9 - 09</t>
  </si>
  <si>
    <t>Г 9 - 03</t>
  </si>
  <si>
    <t>Г 9 - 02</t>
  </si>
  <si>
    <t>Г 9 - 15</t>
  </si>
  <si>
    <t>Г 9 - 07</t>
  </si>
  <si>
    <t>Г 9 - 14</t>
  </si>
  <si>
    <t>Г 9 - 10</t>
  </si>
  <si>
    <t>Г 9 - 16</t>
  </si>
  <si>
    <t>Г 9 - 05</t>
  </si>
  <si>
    <t>Г 9 - 12</t>
  </si>
  <si>
    <t>Г 9 - 06</t>
  </si>
  <si>
    <t>Г 9 - 11</t>
  </si>
  <si>
    <t>Г 10 - 08</t>
  </si>
  <si>
    <t>Г 10 - 09</t>
  </si>
  <si>
    <t>Г 10 - 07</t>
  </si>
  <si>
    <t>Г 10 - 06</t>
  </si>
  <si>
    <t>Г 10 - 05</t>
  </si>
  <si>
    <t>Г 10 - 04</t>
  </si>
  <si>
    <t>Г 10 - 03</t>
  </si>
  <si>
    <t>Г 10 - 02</t>
  </si>
  <si>
    <t>Г 10 - 01</t>
  </si>
  <si>
    <t>Г 11 - 04</t>
  </si>
  <si>
    <t>Г 11 - 02</t>
  </si>
  <si>
    <t>Г 11 - 01</t>
  </si>
  <si>
    <t>Г 11 - 03</t>
  </si>
  <si>
    <t>Г 11 - 05</t>
  </si>
  <si>
    <t>Г 11 - 06</t>
  </si>
  <si>
    <t>Г 11 - 07</t>
  </si>
  <si>
    <t>Г 11 - 08</t>
  </si>
  <si>
    <t>Г 11 - 09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</si>
</sst>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/>
    <xf numFmtId="0" fontId="4" fillId="0" borderId="1" xfId="0" applyFont="1" applyBorder="1"/>
    <xf numFmtId="0" fontId="0" fillId="0" borderId="0" xfId="0" applyBorder="1"/>
    <xf numFmtId="0" fontId="3" fillId="0" borderId="0" xfId="0" applyFont="1" applyBorder="1"/>
    <xf numFmtId="0" fontId="4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 applyAlignment="1">
      <alignment horizontal="right" wrapText="1"/>
    </xf>
    <xf numFmtId="0" fontId="0" fillId="0" borderId="0" xfId="0" applyFill="1"/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0" fontId="1" fillId="2" borderId="1" xfId="1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DP21"/>
  <sheetViews>
    <sheetView tabSelected="1" zoomScale="65" zoomScaleNormal="65" workbookViewId="0">
      <selection activeCell="B16" sqref="B16"/>
    </sheetView>
  </sheetViews>
  <sheetFormatPr defaultRowHeight="15" x14ac:dyDescent="0.25"/>
  <cols>
    <col min="1" max="1" width="12.85546875" customWidth="1"/>
    <col min="2" max="2" width="20.140625" customWidth="1"/>
    <col min="3" max="3" width="16.85546875" customWidth="1"/>
    <col min="4" max="4" width="19.42578125" customWidth="1"/>
    <col min="5" max="5" width="13.140625" customWidth="1"/>
    <col min="6" max="6" width="17.7109375" customWidth="1"/>
    <col min="7" max="7" width="14.42578125" customWidth="1"/>
    <col min="8" max="8" width="12.85546875" customWidth="1"/>
  </cols>
  <sheetData>
    <row r="1" spans="1:120" ht="81.75" customHeight="1" x14ac:dyDescent="0.3">
      <c r="C1" s="23"/>
      <c r="D1" s="23"/>
      <c r="E1" s="23"/>
      <c r="F1" s="23"/>
      <c r="G1" s="23"/>
      <c r="H1" s="23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</row>
    <row r="2" spans="1:120" ht="28.5" customHeight="1" x14ac:dyDescent="0.3">
      <c r="C2" s="13"/>
      <c r="D2" s="13"/>
      <c r="E2" s="13"/>
      <c r="F2" s="24"/>
      <c r="G2" s="24"/>
      <c r="H2" s="24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</row>
    <row r="3" spans="1:120" ht="26.25" customHeight="1" x14ac:dyDescent="0.25">
      <c r="A3" s="25" t="s">
        <v>15</v>
      </c>
      <c r="B3" s="25"/>
      <c r="C3" s="25"/>
      <c r="D3" s="25"/>
      <c r="E3" s="25"/>
      <c r="F3" s="25"/>
      <c r="G3" s="25"/>
      <c r="H3" s="2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</row>
    <row r="4" spans="1:120" ht="14.25" customHeight="1" x14ac:dyDescent="0.25">
      <c r="A4" s="1"/>
      <c r="B4" s="1"/>
      <c r="C4" s="1"/>
      <c r="D4" s="1"/>
      <c r="E4" s="1"/>
      <c r="F4" s="1"/>
      <c r="G4" s="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</row>
    <row r="5" spans="1:120" ht="31.5" customHeight="1" x14ac:dyDescent="0.25">
      <c r="A5" s="26" t="s">
        <v>24</v>
      </c>
      <c r="B5" s="26"/>
      <c r="C5" s="26"/>
      <c r="D5" s="26"/>
      <c r="E5" s="26"/>
      <c r="F5" s="26"/>
      <c r="G5" s="26"/>
      <c r="H5" s="2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</row>
    <row r="6" spans="1:120" ht="35.450000000000003" customHeight="1" x14ac:dyDescent="0.25">
      <c r="A6" s="26" t="s">
        <v>25</v>
      </c>
      <c r="B6" s="26"/>
      <c r="C6" s="26"/>
      <c r="D6" s="26"/>
      <c r="E6" s="26"/>
      <c r="F6" s="26"/>
      <c r="G6" s="26"/>
      <c r="H6" s="2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</row>
    <row r="7" spans="1:120" ht="45.75" customHeight="1" x14ac:dyDescent="0.25">
      <c r="A7" s="26" t="s">
        <v>21</v>
      </c>
      <c r="B7" s="26"/>
      <c r="C7" s="26"/>
      <c r="D7" s="26"/>
      <c r="E7" s="26"/>
      <c r="F7" s="26"/>
      <c r="G7" s="26"/>
      <c r="H7" s="2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</row>
    <row r="8" spans="1:120" s="12" customFormat="1" ht="53.25" customHeight="1" x14ac:dyDescent="0.25">
      <c r="A8" s="22" t="s">
        <v>23</v>
      </c>
      <c r="B8" s="22"/>
      <c r="C8" s="22"/>
      <c r="D8" s="22"/>
      <c r="E8" s="22"/>
      <c r="F8" s="22"/>
      <c r="G8" s="22"/>
      <c r="H8" s="22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</row>
    <row r="9" spans="1:120" ht="53.25" customHeight="1" x14ac:dyDescent="0.25">
      <c r="A9" s="22" t="s">
        <v>8</v>
      </c>
      <c r="B9" s="22"/>
      <c r="C9" s="22"/>
      <c r="D9" s="22"/>
      <c r="E9" s="22"/>
      <c r="F9" s="22"/>
      <c r="G9" s="22"/>
      <c r="H9" s="22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</row>
    <row r="10" spans="1:120" ht="94.5" x14ac:dyDescent="0.25">
      <c r="A10" s="2" t="s">
        <v>0</v>
      </c>
      <c r="B10" s="18" t="s">
        <v>9</v>
      </c>
      <c r="C10" s="18" t="s">
        <v>1</v>
      </c>
      <c r="D10" s="18" t="s">
        <v>3</v>
      </c>
      <c r="E10" s="18" t="s">
        <v>4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8" t="s">
        <v>31</v>
      </c>
      <c r="L10" s="9" t="s">
        <v>7</v>
      </c>
      <c r="M10" s="9" t="s">
        <v>5</v>
      </c>
      <c r="N10" s="9" t="s">
        <v>2</v>
      </c>
      <c r="O10" s="9" t="s">
        <v>6</v>
      </c>
    </row>
    <row r="11" spans="1:120" s="3" customFormat="1" ht="15.75" x14ac:dyDescent="0.25">
      <c r="A11" s="20">
        <v>1</v>
      </c>
      <c r="B11" s="9" t="s">
        <v>41</v>
      </c>
      <c r="C11" s="20">
        <v>7</v>
      </c>
      <c r="D11" s="20">
        <v>7</v>
      </c>
      <c r="E11" s="21" t="s">
        <v>44</v>
      </c>
      <c r="F11" s="20">
        <v>14</v>
      </c>
      <c r="G11" s="20">
        <v>10</v>
      </c>
      <c r="H11" s="20">
        <v>4</v>
      </c>
      <c r="I11" s="20">
        <v>5</v>
      </c>
      <c r="J11" s="20">
        <v>7</v>
      </c>
      <c r="K11" s="20">
        <v>11</v>
      </c>
      <c r="L11" s="2">
        <f t="shared" ref="L11:L21" si="0">SUM(F11:K11)</f>
        <v>51</v>
      </c>
      <c r="M11" s="9">
        <v>100</v>
      </c>
      <c r="N11" s="17">
        <f t="shared" ref="N11:N21" si="1">(L11/M11)</f>
        <v>0.51</v>
      </c>
      <c r="O11" s="16">
        <f t="shared" ref="O11:O21" si="2">RANK(N11,$N$10:$N$21)</f>
        <v>1</v>
      </c>
    </row>
    <row r="12" spans="1:120" s="3" customFormat="1" ht="15.75" x14ac:dyDescent="0.25">
      <c r="A12" s="2">
        <v>2</v>
      </c>
      <c r="B12" s="2" t="s">
        <v>37</v>
      </c>
      <c r="C12" s="2">
        <v>7</v>
      </c>
      <c r="D12" s="2">
        <v>7</v>
      </c>
      <c r="E12" s="2" t="s">
        <v>43</v>
      </c>
      <c r="F12" s="2">
        <v>7</v>
      </c>
      <c r="G12" s="2">
        <v>9</v>
      </c>
      <c r="H12" s="2">
        <v>0</v>
      </c>
      <c r="I12" s="2">
        <v>0</v>
      </c>
      <c r="J12" s="2">
        <v>14</v>
      </c>
      <c r="K12" s="2">
        <v>12</v>
      </c>
      <c r="L12" s="2">
        <f t="shared" si="0"/>
        <v>42</v>
      </c>
      <c r="M12" s="9">
        <v>100</v>
      </c>
      <c r="N12" s="17">
        <f t="shared" si="1"/>
        <v>0.42</v>
      </c>
      <c r="O12" s="16">
        <f t="shared" si="2"/>
        <v>2</v>
      </c>
    </row>
    <row r="13" spans="1:120" s="3" customFormat="1" ht="15.75" x14ac:dyDescent="0.25">
      <c r="A13" s="20">
        <v>3</v>
      </c>
      <c r="B13" s="2" t="s">
        <v>35</v>
      </c>
      <c r="C13" s="2">
        <v>7</v>
      </c>
      <c r="D13" s="2">
        <v>7</v>
      </c>
      <c r="E13" s="2" t="s">
        <v>43</v>
      </c>
      <c r="F13" s="2">
        <v>13</v>
      </c>
      <c r="G13" s="2">
        <v>8</v>
      </c>
      <c r="H13" s="2">
        <v>0</v>
      </c>
      <c r="I13" s="2">
        <v>0</v>
      </c>
      <c r="J13" s="2">
        <v>8</v>
      </c>
      <c r="K13" s="2">
        <v>12</v>
      </c>
      <c r="L13" s="2">
        <f t="shared" si="0"/>
        <v>41</v>
      </c>
      <c r="M13" s="9">
        <v>100</v>
      </c>
      <c r="N13" s="17">
        <f t="shared" si="1"/>
        <v>0.41</v>
      </c>
      <c r="O13" s="16">
        <f t="shared" si="2"/>
        <v>3</v>
      </c>
    </row>
    <row r="14" spans="1:120" s="3" customFormat="1" ht="15.75" x14ac:dyDescent="0.25">
      <c r="A14" s="2">
        <v>4</v>
      </c>
      <c r="B14" s="2" t="s">
        <v>40</v>
      </c>
      <c r="C14" s="2">
        <v>7</v>
      </c>
      <c r="D14" s="2">
        <v>7</v>
      </c>
      <c r="E14" s="2" t="s">
        <v>45</v>
      </c>
      <c r="F14" s="2">
        <v>7</v>
      </c>
      <c r="G14" s="2">
        <v>10</v>
      </c>
      <c r="H14" s="2">
        <v>0</v>
      </c>
      <c r="I14" s="2">
        <v>5</v>
      </c>
      <c r="J14" s="2">
        <v>4</v>
      </c>
      <c r="K14" s="2">
        <v>6</v>
      </c>
      <c r="L14" s="2">
        <f t="shared" si="0"/>
        <v>32</v>
      </c>
      <c r="M14" s="9">
        <v>100</v>
      </c>
      <c r="N14" s="17">
        <f t="shared" si="1"/>
        <v>0.32</v>
      </c>
      <c r="O14" s="16">
        <f t="shared" si="2"/>
        <v>4</v>
      </c>
    </row>
    <row r="15" spans="1:120" s="3" customFormat="1" ht="15.75" x14ac:dyDescent="0.25">
      <c r="A15" s="20">
        <v>5</v>
      </c>
      <c r="B15" s="2" t="s">
        <v>36</v>
      </c>
      <c r="C15" s="2">
        <v>7</v>
      </c>
      <c r="D15" s="2">
        <v>7</v>
      </c>
      <c r="E15" s="2" t="s">
        <v>45</v>
      </c>
      <c r="F15" s="2">
        <v>3</v>
      </c>
      <c r="G15" s="2">
        <v>4</v>
      </c>
      <c r="H15" s="2">
        <v>0</v>
      </c>
      <c r="I15" s="2">
        <v>1</v>
      </c>
      <c r="J15" s="2">
        <v>3</v>
      </c>
      <c r="K15" s="2">
        <v>9</v>
      </c>
      <c r="L15" s="2">
        <f t="shared" si="0"/>
        <v>20</v>
      </c>
      <c r="M15" s="9">
        <v>100</v>
      </c>
      <c r="N15" s="17">
        <f t="shared" si="1"/>
        <v>0.2</v>
      </c>
      <c r="O15" s="16">
        <f t="shared" si="2"/>
        <v>5</v>
      </c>
    </row>
    <row r="16" spans="1:120" s="3" customFormat="1" ht="15.75" x14ac:dyDescent="0.25">
      <c r="A16" s="2">
        <v>6</v>
      </c>
      <c r="B16" s="2" t="s">
        <v>42</v>
      </c>
      <c r="C16" s="2">
        <v>7</v>
      </c>
      <c r="D16" s="2">
        <v>7</v>
      </c>
      <c r="E16" s="2" t="s">
        <v>45</v>
      </c>
      <c r="F16" s="2">
        <v>5</v>
      </c>
      <c r="G16" s="2">
        <v>1</v>
      </c>
      <c r="H16" s="2">
        <v>0</v>
      </c>
      <c r="I16" s="2">
        <v>0</v>
      </c>
      <c r="J16" s="2">
        <v>4</v>
      </c>
      <c r="K16" s="2">
        <v>9</v>
      </c>
      <c r="L16" s="2">
        <f t="shared" si="0"/>
        <v>19</v>
      </c>
      <c r="M16" s="9">
        <v>100</v>
      </c>
      <c r="N16" s="17">
        <f t="shared" si="1"/>
        <v>0.19</v>
      </c>
      <c r="O16" s="16">
        <f t="shared" si="2"/>
        <v>6</v>
      </c>
    </row>
    <row r="17" spans="1:15" s="3" customFormat="1" ht="15.75" x14ac:dyDescent="0.25">
      <c r="A17" s="20">
        <v>7</v>
      </c>
      <c r="B17" s="2" t="s">
        <v>34</v>
      </c>
      <c r="C17" s="2">
        <v>7</v>
      </c>
      <c r="D17" s="2">
        <v>7</v>
      </c>
      <c r="E17" s="2" t="s">
        <v>45</v>
      </c>
      <c r="F17" s="2">
        <v>4</v>
      </c>
      <c r="G17" s="2">
        <v>8</v>
      </c>
      <c r="H17" s="2">
        <v>0</v>
      </c>
      <c r="I17" s="2">
        <v>0</v>
      </c>
      <c r="J17" s="2">
        <v>0</v>
      </c>
      <c r="K17" s="2">
        <v>7</v>
      </c>
      <c r="L17" s="2">
        <f t="shared" si="0"/>
        <v>19</v>
      </c>
      <c r="M17" s="9">
        <v>100</v>
      </c>
      <c r="N17" s="17">
        <f t="shared" si="1"/>
        <v>0.19</v>
      </c>
      <c r="O17" s="16">
        <f t="shared" si="2"/>
        <v>6</v>
      </c>
    </row>
    <row r="18" spans="1:15" s="3" customFormat="1" ht="15.75" x14ac:dyDescent="0.25">
      <c r="A18" s="2">
        <v>8</v>
      </c>
      <c r="B18" s="2" t="s">
        <v>33</v>
      </c>
      <c r="C18" s="2">
        <v>7</v>
      </c>
      <c r="D18" s="2">
        <v>7</v>
      </c>
      <c r="E18" s="2" t="s">
        <v>45</v>
      </c>
      <c r="F18" s="2">
        <v>6</v>
      </c>
      <c r="G18" s="2">
        <v>2</v>
      </c>
      <c r="H18" s="2">
        <v>1</v>
      </c>
      <c r="I18" s="2">
        <v>0</v>
      </c>
      <c r="J18" s="2">
        <v>3</v>
      </c>
      <c r="K18" s="2">
        <v>5</v>
      </c>
      <c r="L18" s="2">
        <f t="shared" si="0"/>
        <v>17</v>
      </c>
      <c r="M18" s="9">
        <v>100</v>
      </c>
      <c r="N18" s="17">
        <f t="shared" si="1"/>
        <v>0.17</v>
      </c>
      <c r="O18" s="16">
        <f t="shared" si="2"/>
        <v>8</v>
      </c>
    </row>
    <row r="19" spans="1:15" s="3" customFormat="1" ht="15.75" x14ac:dyDescent="0.25">
      <c r="A19" s="20">
        <v>9</v>
      </c>
      <c r="B19" s="2" t="s">
        <v>39</v>
      </c>
      <c r="C19" s="2">
        <v>7</v>
      </c>
      <c r="D19" s="2">
        <v>7</v>
      </c>
      <c r="E19" s="2" t="s">
        <v>45</v>
      </c>
      <c r="F19" s="2">
        <v>3</v>
      </c>
      <c r="G19" s="2">
        <v>7</v>
      </c>
      <c r="H19" s="2">
        <v>0</v>
      </c>
      <c r="I19" s="2">
        <v>0</v>
      </c>
      <c r="J19" s="2">
        <v>1</v>
      </c>
      <c r="K19" s="2">
        <v>5</v>
      </c>
      <c r="L19" s="2">
        <f t="shared" si="0"/>
        <v>16</v>
      </c>
      <c r="M19" s="9">
        <v>100</v>
      </c>
      <c r="N19" s="17">
        <f t="shared" si="1"/>
        <v>0.16</v>
      </c>
      <c r="O19" s="16">
        <f t="shared" si="2"/>
        <v>9</v>
      </c>
    </row>
    <row r="20" spans="1:15" s="3" customFormat="1" ht="15.75" x14ac:dyDescent="0.25">
      <c r="A20" s="2">
        <v>10</v>
      </c>
      <c r="B20" s="2" t="s">
        <v>38</v>
      </c>
      <c r="C20" s="2">
        <v>7</v>
      </c>
      <c r="D20" s="2">
        <v>7</v>
      </c>
      <c r="E20" s="2" t="s">
        <v>45</v>
      </c>
      <c r="F20" s="2">
        <v>0</v>
      </c>
      <c r="G20" s="2">
        <v>4</v>
      </c>
      <c r="H20" s="2">
        <v>0</v>
      </c>
      <c r="I20" s="2">
        <v>0</v>
      </c>
      <c r="J20" s="2">
        <v>3</v>
      </c>
      <c r="K20" s="2">
        <v>7</v>
      </c>
      <c r="L20" s="2">
        <f t="shared" si="0"/>
        <v>14</v>
      </c>
      <c r="M20" s="9">
        <v>100</v>
      </c>
      <c r="N20" s="17">
        <f t="shared" si="1"/>
        <v>0.14000000000000001</v>
      </c>
      <c r="O20" s="16">
        <f t="shared" si="2"/>
        <v>10</v>
      </c>
    </row>
    <row r="21" spans="1:15" ht="15.75" x14ac:dyDescent="0.25">
      <c r="A21" s="20">
        <v>11</v>
      </c>
      <c r="B21" s="2" t="s">
        <v>32</v>
      </c>
      <c r="C21" s="2">
        <v>7</v>
      </c>
      <c r="D21" s="2">
        <v>7</v>
      </c>
      <c r="E21" s="2" t="s">
        <v>45</v>
      </c>
      <c r="F21" s="2">
        <v>2</v>
      </c>
      <c r="G21" s="2">
        <v>0</v>
      </c>
      <c r="H21" s="2">
        <v>0</v>
      </c>
      <c r="I21" s="2">
        <v>0</v>
      </c>
      <c r="J21" s="2">
        <v>0</v>
      </c>
      <c r="K21" s="2">
        <v>8</v>
      </c>
      <c r="L21" s="2">
        <f t="shared" si="0"/>
        <v>10</v>
      </c>
      <c r="M21" s="9">
        <v>100</v>
      </c>
      <c r="N21" s="17">
        <f t="shared" si="1"/>
        <v>0.1</v>
      </c>
      <c r="O21" s="16">
        <f t="shared" si="2"/>
        <v>11</v>
      </c>
    </row>
  </sheetData>
  <sheetProtection algorithmName="SHA-512" hashValue="rtTuus1AGNZUAsWBVZuz3g4cDnOvG3YhP3SVhOa2KVEXYWDpnX72ZIce9tqQHKWKtazfOQ/kvXe24PgeC6O0Sg==" saltValue="SMX1dm6Lq23NfWknDMuqMw==" spinCount="100000" sheet="1" objects="1" scenarios="1" selectLockedCells="1" selectUnlockedCells="1"/>
  <sortState ref="A11:X21">
    <sortCondition ref="O11:O21"/>
  </sortState>
  <mergeCells count="8">
    <mergeCell ref="A8:H8"/>
    <mergeCell ref="A9:H9"/>
    <mergeCell ref="C1:H1"/>
    <mergeCell ref="F2:H2"/>
    <mergeCell ref="A3:H3"/>
    <mergeCell ref="A5:H5"/>
    <mergeCell ref="A6:H6"/>
    <mergeCell ref="A7:H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DP24"/>
  <sheetViews>
    <sheetView zoomScale="70" zoomScaleNormal="70" workbookViewId="0">
      <selection activeCell="B14" sqref="B14"/>
    </sheetView>
  </sheetViews>
  <sheetFormatPr defaultRowHeight="15" x14ac:dyDescent="0.25"/>
  <cols>
    <col min="1" max="1" width="13.28515625" customWidth="1"/>
    <col min="2" max="2" width="15" customWidth="1"/>
    <col min="3" max="3" width="22.28515625" customWidth="1"/>
    <col min="4" max="4" width="17.85546875" customWidth="1"/>
    <col min="5" max="5" width="19.140625" customWidth="1"/>
    <col min="6" max="6" width="13" customWidth="1"/>
    <col min="7" max="7" width="14.42578125" customWidth="1"/>
    <col min="8" max="8" width="16.42578125" customWidth="1"/>
    <col min="14" max="14" width="11" customWidth="1"/>
    <col min="15" max="15" width="11.5703125" customWidth="1"/>
  </cols>
  <sheetData>
    <row r="1" spans="1:120" ht="81.75" customHeight="1" x14ac:dyDescent="0.3">
      <c r="C1" s="23"/>
      <c r="D1" s="23"/>
      <c r="E1" s="23"/>
      <c r="F1" s="23"/>
      <c r="G1" s="23"/>
      <c r="H1" s="23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</row>
    <row r="2" spans="1:120" ht="28.5" customHeight="1" x14ac:dyDescent="0.3">
      <c r="C2" s="11"/>
      <c r="D2" s="11"/>
      <c r="E2" s="11"/>
      <c r="F2" s="24"/>
      <c r="G2" s="24"/>
      <c r="H2" s="24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</row>
    <row r="3" spans="1:120" ht="26.25" customHeight="1" x14ac:dyDescent="0.25">
      <c r="A3" s="25" t="s">
        <v>15</v>
      </c>
      <c r="B3" s="25"/>
      <c r="C3" s="25"/>
      <c r="D3" s="25"/>
      <c r="E3" s="25"/>
      <c r="F3" s="25"/>
      <c r="G3" s="25"/>
      <c r="H3" s="2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</row>
    <row r="4" spans="1:120" ht="14.25" customHeight="1" x14ac:dyDescent="0.25">
      <c r="A4" s="1"/>
      <c r="B4" s="1"/>
      <c r="C4" s="1"/>
      <c r="D4" s="1"/>
      <c r="E4" s="1"/>
      <c r="F4" s="1"/>
      <c r="G4" s="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</row>
    <row r="5" spans="1:120" ht="31.5" customHeight="1" x14ac:dyDescent="0.25">
      <c r="A5" s="26" t="s">
        <v>24</v>
      </c>
      <c r="B5" s="26"/>
      <c r="C5" s="26"/>
      <c r="D5" s="26"/>
      <c r="E5" s="26"/>
      <c r="F5" s="26"/>
      <c r="G5" s="26"/>
      <c r="H5" s="2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</row>
    <row r="6" spans="1:120" ht="35.450000000000003" customHeight="1" x14ac:dyDescent="0.25">
      <c r="A6" s="26" t="s">
        <v>26</v>
      </c>
      <c r="B6" s="26"/>
      <c r="C6" s="26"/>
      <c r="D6" s="26"/>
      <c r="E6" s="26"/>
      <c r="F6" s="26"/>
      <c r="G6" s="26"/>
      <c r="H6" s="2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</row>
    <row r="7" spans="1:120" ht="45.75" customHeight="1" x14ac:dyDescent="0.25">
      <c r="A7" s="26" t="s">
        <v>21</v>
      </c>
      <c r="B7" s="26"/>
      <c r="C7" s="26"/>
      <c r="D7" s="26"/>
      <c r="E7" s="26"/>
      <c r="F7" s="26"/>
      <c r="G7" s="26"/>
      <c r="H7" s="2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</row>
    <row r="8" spans="1:120" s="12" customFormat="1" ht="53.25" customHeight="1" x14ac:dyDescent="0.25">
      <c r="A8" s="22" t="s">
        <v>22</v>
      </c>
      <c r="B8" s="22"/>
      <c r="C8" s="22"/>
      <c r="D8" s="22"/>
      <c r="E8" s="22"/>
      <c r="F8" s="22"/>
      <c r="G8" s="22"/>
      <c r="H8" s="22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</row>
    <row r="9" spans="1:120" ht="53.25" customHeight="1" x14ac:dyDescent="0.25">
      <c r="A9" s="22"/>
      <c r="B9" s="22"/>
      <c r="C9" s="22"/>
      <c r="D9" s="22"/>
      <c r="E9" s="22"/>
      <c r="F9" s="22"/>
      <c r="G9" s="22"/>
      <c r="H9" s="22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</row>
    <row r="10" spans="1:120" ht="94.5" x14ac:dyDescent="0.25">
      <c r="A10" s="2" t="s">
        <v>0</v>
      </c>
      <c r="B10" s="18" t="s">
        <v>9</v>
      </c>
      <c r="C10" s="18" t="s">
        <v>1</v>
      </c>
      <c r="D10" s="18" t="s">
        <v>3</v>
      </c>
      <c r="E10" s="18" t="s">
        <v>4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8" t="s">
        <v>31</v>
      </c>
      <c r="L10" s="9" t="s">
        <v>7</v>
      </c>
      <c r="M10" s="9" t="s">
        <v>5</v>
      </c>
      <c r="N10" s="9" t="s">
        <v>2</v>
      </c>
      <c r="O10" s="9" t="s">
        <v>6</v>
      </c>
    </row>
    <row r="11" spans="1:120" s="3" customFormat="1" ht="15.75" x14ac:dyDescent="0.25">
      <c r="A11" s="2">
        <v>1</v>
      </c>
      <c r="B11" s="2" t="s">
        <v>50</v>
      </c>
      <c r="C11" s="2">
        <v>8</v>
      </c>
      <c r="D11" s="2">
        <v>8</v>
      </c>
      <c r="E11" s="2" t="s">
        <v>44</v>
      </c>
      <c r="F11" s="2">
        <v>13</v>
      </c>
      <c r="G11" s="2">
        <v>14</v>
      </c>
      <c r="H11" s="2">
        <v>4</v>
      </c>
      <c r="I11" s="2">
        <v>5</v>
      </c>
      <c r="J11" s="2">
        <v>7</v>
      </c>
      <c r="K11" s="2">
        <v>11</v>
      </c>
      <c r="L11" s="2">
        <f t="shared" ref="L11:L24" si="0">SUM(F11:K11)</f>
        <v>54</v>
      </c>
      <c r="M11" s="9">
        <v>100</v>
      </c>
      <c r="N11" s="17">
        <f t="shared" ref="N11:N24" si="1">(L11/M11)</f>
        <v>0.54</v>
      </c>
      <c r="O11" s="16">
        <f t="shared" ref="O11:O24" si="2">RANK(N11,$N$10:$N$24)</f>
        <v>1</v>
      </c>
    </row>
    <row r="12" spans="1:120" s="3" customFormat="1" ht="15.75" x14ac:dyDescent="0.25">
      <c r="A12" s="2">
        <v>2</v>
      </c>
      <c r="B12" s="2" t="s">
        <v>51</v>
      </c>
      <c r="C12" s="2">
        <v>8</v>
      </c>
      <c r="D12" s="2">
        <v>8</v>
      </c>
      <c r="E12" s="2" t="s">
        <v>43</v>
      </c>
      <c r="F12" s="2">
        <v>9</v>
      </c>
      <c r="G12" s="2">
        <v>9</v>
      </c>
      <c r="H12" s="2">
        <v>1</v>
      </c>
      <c r="I12" s="2">
        <v>5</v>
      </c>
      <c r="J12" s="2">
        <v>14</v>
      </c>
      <c r="K12" s="2">
        <v>13</v>
      </c>
      <c r="L12" s="2">
        <f t="shared" si="0"/>
        <v>51</v>
      </c>
      <c r="M12" s="9">
        <v>100</v>
      </c>
      <c r="N12" s="17">
        <f t="shared" si="1"/>
        <v>0.51</v>
      </c>
      <c r="O12" s="16">
        <f t="shared" si="2"/>
        <v>2</v>
      </c>
    </row>
    <row r="13" spans="1:120" s="3" customFormat="1" ht="15.75" x14ac:dyDescent="0.25">
      <c r="A13" s="2">
        <v>3</v>
      </c>
      <c r="B13" s="2" t="s">
        <v>48</v>
      </c>
      <c r="C13" s="2">
        <v>8</v>
      </c>
      <c r="D13" s="2">
        <v>8</v>
      </c>
      <c r="E13" s="2" t="s">
        <v>43</v>
      </c>
      <c r="F13" s="2">
        <v>11</v>
      </c>
      <c r="G13" s="2">
        <v>5</v>
      </c>
      <c r="H13" s="2">
        <v>6</v>
      </c>
      <c r="I13" s="2">
        <v>5</v>
      </c>
      <c r="J13" s="2">
        <v>6</v>
      </c>
      <c r="K13" s="2">
        <v>10</v>
      </c>
      <c r="L13" s="2">
        <f t="shared" si="0"/>
        <v>43</v>
      </c>
      <c r="M13" s="9">
        <v>100</v>
      </c>
      <c r="N13" s="17">
        <f t="shared" si="1"/>
        <v>0.43</v>
      </c>
      <c r="O13" s="16">
        <f t="shared" si="2"/>
        <v>3</v>
      </c>
    </row>
    <row r="14" spans="1:120" s="3" customFormat="1" ht="15.75" x14ac:dyDescent="0.25">
      <c r="A14" s="2">
        <v>4</v>
      </c>
      <c r="B14" s="2" t="s">
        <v>57</v>
      </c>
      <c r="C14" s="2">
        <v>8</v>
      </c>
      <c r="D14" s="2">
        <v>8</v>
      </c>
      <c r="E14" s="2" t="s">
        <v>45</v>
      </c>
      <c r="F14" s="2">
        <v>5</v>
      </c>
      <c r="G14" s="2">
        <v>9</v>
      </c>
      <c r="H14" s="2">
        <v>0</v>
      </c>
      <c r="I14" s="2">
        <v>4</v>
      </c>
      <c r="J14" s="2">
        <v>6</v>
      </c>
      <c r="K14" s="2">
        <v>9</v>
      </c>
      <c r="L14" s="2">
        <f t="shared" si="0"/>
        <v>33</v>
      </c>
      <c r="M14" s="9">
        <v>100</v>
      </c>
      <c r="N14" s="17">
        <f t="shared" si="1"/>
        <v>0.33</v>
      </c>
      <c r="O14" s="16">
        <f t="shared" si="2"/>
        <v>4</v>
      </c>
    </row>
    <row r="15" spans="1:120" s="3" customFormat="1" ht="15.75" x14ac:dyDescent="0.25">
      <c r="A15" s="2">
        <v>5</v>
      </c>
      <c r="B15" s="2" t="s">
        <v>55</v>
      </c>
      <c r="C15" s="2">
        <v>8</v>
      </c>
      <c r="D15" s="2">
        <v>8</v>
      </c>
      <c r="E15" s="2" t="s">
        <v>45</v>
      </c>
      <c r="F15" s="2">
        <v>4</v>
      </c>
      <c r="G15" s="2">
        <v>4</v>
      </c>
      <c r="H15" s="2">
        <v>1</v>
      </c>
      <c r="I15" s="2">
        <v>5</v>
      </c>
      <c r="J15" s="2">
        <v>6</v>
      </c>
      <c r="K15" s="2">
        <v>11</v>
      </c>
      <c r="L15" s="2">
        <f t="shared" si="0"/>
        <v>31</v>
      </c>
      <c r="M15" s="9">
        <v>100</v>
      </c>
      <c r="N15" s="17">
        <f t="shared" si="1"/>
        <v>0.31</v>
      </c>
      <c r="O15" s="16">
        <f t="shared" si="2"/>
        <v>5</v>
      </c>
    </row>
    <row r="16" spans="1:120" s="3" customFormat="1" ht="15.75" x14ac:dyDescent="0.25">
      <c r="A16" s="2">
        <v>6</v>
      </c>
      <c r="B16" s="2" t="s">
        <v>59</v>
      </c>
      <c r="C16" s="2">
        <v>8</v>
      </c>
      <c r="D16" s="2">
        <v>8</v>
      </c>
      <c r="E16" s="2" t="s">
        <v>45</v>
      </c>
      <c r="F16" s="15">
        <v>4</v>
      </c>
      <c r="G16" s="15">
        <v>5</v>
      </c>
      <c r="H16" s="15">
        <v>0</v>
      </c>
      <c r="I16" s="15">
        <v>3</v>
      </c>
      <c r="J16" s="15">
        <v>3</v>
      </c>
      <c r="K16" s="15">
        <v>14</v>
      </c>
      <c r="L16" s="2">
        <f t="shared" si="0"/>
        <v>29</v>
      </c>
      <c r="M16" s="9">
        <v>100</v>
      </c>
      <c r="N16" s="17">
        <f t="shared" si="1"/>
        <v>0.28999999999999998</v>
      </c>
      <c r="O16" s="16">
        <f t="shared" si="2"/>
        <v>6</v>
      </c>
    </row>
    <row r="17" spans="1:15" s="3" customFormat="1" ht="15.75" x14ac:dyDescent="0.25">
      <c r="A17" s="2">
        <v>7</v>
      </c>
      <c r="B17" s="2" t="s">
        <v>54</v>
      </c>
      <c r="C17" s="2">
        <v>8</v>
      </c>
      <c r="D17" s="2">
        <v>8</v>
      </c>
      <c r="E17" s="2" t="s">
        <v>45</v>
      </c>
      <c r="F17" s="2">
        <v>8</v>
      </c>
      <c r="G17" s="2">
        <v>7</v>
      </c>
      <c r="H17" s="2">
        <v>0</v>
      </c>
      <c r="I17" s="2">
        <v>3</v>
      </c>
      <c r="J17" s="2">
        <v>3</v>
      </c>
      <c r="K17" s="2">
        <v>6</v>
      </c>
      <c r="L17" s="2">
        <f t="shared" si="0"/>
        <v>27</v>
      </c>
      <c r="M17" s="9">
        <v>100</v>
      </c>
      <c r="N17" s="17">
        <f t="shared" si="1"/>
        <v>0.27</v>
      </c>
      <c r="O17" s="16">
        <f t="shared" si="2"/>
        <v>7</v>
      </c>
    </row>
    <row r="18" spans="1:15" s="3" customFormat="1" ht="15.75" x14ac:dyDescent="0.25">
      <c r="A18" s="2">
        <v>8</v>
      </c>
      <c r="B18" s="2" t="s">
        <v>56</v>
      </c>
      <c r="C18" s="2">
        <v>8</v>
      </c>
      <c r="D18" s="2">
        <v>8</v>
      </c>
      <c r="E18" s="2" t="s">
        <v>45</v>
      </c>
      <c r="F18" s="2">
        <v>3</v>
      </c>
      <c r="G18" s="2">
        <v>8</v>
      </c>
      <c r="H18" s="2">
        <v>0</v>
      </c>
      <c r="I18" s="2">
        <v>2</v>
      </c>
      <c r="J18" s="2">
        <v>5</v>
      </c>
      <c r="K18" s="2">
        <v>6</v>
      </c>
      <c r="L18" s="2">
        <f t="shared" si="0"/>
        <v>24</v>
      </c>
      <c r="M18" s="9">
        <v>100</v>
      </c>
      <c r="N18" s="17">
        <f t="shared" si="1"/>
        <v>0.24</v>
      </c>
      <c r="O18" s="16">
        <f t="shared" si="2"/>
        <v>8</v>
      </c>
    </row>
    <row r="19" spans="1:15" s="3" customFormat="1" ht="15.75" x14ac:dyDescent="0.25">
      <c r="A19" s="2">
        <v>9</v>
      </c>
      <c r="B19" s="2" t="s">
        <v>58</v>
      </c>
      <c r="C19" s="2">
        <v>8</v>
      </c>
      <c r="D19" s="2">
        <v>8</v>
      </c>
      <c r="E19" s="2" t="s">
        <v>45</v>
      </c>
      <c r="F19" s="2">
        <v>6</v>
      </c>
      <c r="G19" s="2">
        <v>3</v>
      </c>
      <c r="H19" s="2">
        <v>2</v>
      </c>
      <c r="I19" s="2">
        <v>1</v>
      </c>
      <c r="J19" s="2">
        <v>0</v>
      </c>
      <c r="K19" s="2">
        <v>8</v>
      </c>
      <c r="L19" s="2">
        <f t="shared" si="0"/>
        <v>20</v>
      </c>
      <c r="M19" s="9">
        <v>100</v>
      </c>
      <c r="N19" s="17">
        <f t="shared" si="1"/>
        <v>0.2</v>
      </c>
      <c r="O19" s="16">
        <f t="shared" si="2"/>
        <v>9</v>
      </c>
    </row>
    <row r="20" spans="1:15" s="3" customFormat="1" ht="15.75" x14ac:dyDescent="0.25">
      <c r="A20" s="2">
        <v>10</v>
      </c>
      <c r="B20" s="2" t="s">
        <v>46</v>
      </c>
      <c r="C20" s="2">
        <v>8</v>
      </c>
      <c r="D20" s="2">
        <v>8</v>
      </c>
      <c r="E20" s="2" t="s">
        <v>45</v>
      </c>
      <c r="F20" s="2">
        <v>4</v>
      </c>
      <c r="G20" s="2">
        <v>4</v>
      </c>
      <c r="H20" s="2">
        <v>1</v>
      </c>
      <c r="I20" s="2">
        <v>0</v>
      </c>
      <c r="J20" s="2">
        <v>3</v>
      </c>
      <c r="K20" s="2">
        <v>5</v>
      </c>
      <c r="L20" s="2">
        <f t="shared" si="0"/>
        <v>17</v>
      </c>
      <c r="M20" s="9">
        <v>100</v>
      </c>
      <c r="N20" s="17">
        <f t="shared" si="1"/>
        <v>0.17</v>
      </c>
      <c r="O20" s="16">
        <f t="shared" si="2"/>
        <v>10</v>
      </c>
    </row>
    <row r="21" spans="1:15" s="3" customFormat="1" ht="15.75" x14ac:dyDescent="0.25">
      <c r="A21" s="2">
        <v>11</v>
      </c>
      <c r="B21" s="2" t="s">
        <v>53</v>
      </c>
      <c r="C21" s="2">
        <v>8</v>
      </c>
      <c r="D21" s="2">
        <v>8</v>
      </c>
      <c r="E21" s="2" t="s">
        <v>45</v>
      </c>
      <c r="F21" s="15">
        <v>3</v>
      </c>
      <c r="G21" s="15">
        <v>2</v>
      </c>
      <c r="H21" s="15">
        <v>1</v>
      </c>
      <c r="I21" s="15">
        <v>2</v>
      </c>
      <c r="J21" s="15">
        <v>4</v>
      </c>
      <c r="K21" s="15">
        <v>5</v>
      </c>
      <c r="L21" s="2">
        <f t="shared" si="0"/>
        <v>17</v>
      </c>
      <c r="M21" s="9">
        <v>100</v>
      </c>
      <c r="N21" s="17">
        <f t="shared" si="1"/>
        <v>0.17</v>
      </c>
      <c r="O21" s="16">
        <f t="shared" si="2"/>
        <v>10</v>
      </c>
    </row>
    <row r="22" spans="1:15" ht="15.75" x14ac:dyDescent="0.25">
      <c r="A22" s="2">
        <v>12</v>
      </c>
      <c r="B22" s="2" t="s">
        <v>47</v>
      </c>
      <c r="C22" s="2">
        <v>8</v>
      </c>
      <c r="D22" s="2">
        <v>8</v>
      </c>
      <c r="E22" s="2" t="s">
        <v>45</v>
      </c>
      <c r="F22" s="15">
        <v>7</v>
      </c>
      <c r="G22" s="15">
        <v>2</v>
      </c>
      <c r="H22" s="15">
        <v>1</v>
      </c>
      <c r="I22" s="15">
        <v>0</v>
      </c>
      <c r="J22" s="15">
        <v>0</v>
      </c>
      <c r="K22" s="15">
        <v>6</v>
      </c>
      <c r="L22" s="2">
        <f t="shared" si="0"/>
        <v>16</v>
      </c>
      <c r="M22" s="9">
        <v>100</v>
      </c>
      <c r="N22" s="17">
        <f t="shared" si="1"/>
        <v>0.16</v>
      </c>
      <c r="O22" s="16">
        <f t="shared" si="2"/>
        <v>12</v>
      </c>
    </row>
    <row r="23" spans="1:15" ht="15.75" x14ac:dyDescent="0.25">
      <c r="A23" s="2">
        <v>13</v>
      </c>
      <c r="B23" s="2" t="s">
        <v>52</v>
      </c>
      <c r="C23" s="2">
        <v>8</v>
      </c>
      <c r="D23" s="2">
        <v>8</v>
      </c>
      <c r="E23" s="2" t="s">
        <v>45</v>
      </c>
      <c r="F23" s="2">
        <v>1</v>
      </c>
      <c r="G23" s="2">
        <v>4</v>
      </c>
      <c r="H23" s="2">
        <v>0</v>
      </c>
      <c r="I23" s="2">
        <v>0</v>
      </c>
      <c r="J23" s="2">
        <v>2</v>
      </c>
      <c r="K23" s="2">
        <v>5</v>
      </c>
      <c r="L23" s="2">
        <f t="shared" si="0"/>
        <v>12</v>
      </c>
      <c r="M23" s="9">
        <v>100</v>
      </c>
      <c r="N23" s="17">
        <f t="shared" si="1"/>
        <v>0.12</v>
      </c>
      <c r="O23" s="16">
        <f t="shared" si="2"/>
        <v>13</v>
      </c>
    </row>
    <row r="24" spans="1:15" ht="15.75" x14ac:dyDescent="0.25">
      <c r="A24" s="2">
        <v>14</v>
      </c>
      <c r="B24" s="2" t="s">
        <v>49</v>
      </c>
      <c r="C24" s="2">
        <v>8</v>
      </c>
      <c r="D24" s="2">
        <v>8</v>
      </c>
      <c r="E24" s="2" t="s">
        <v>45</v>
      </c>
      <c r="F24" s="2">
        <v>2</v>
      </c>
      <c r="G24" s="2">
        <v>2</v>
      </c>
      <c r="H24" s="2">
        <v>0</v>
      </c>
      <c r="I24" s="2">
        <v>0</v>
      </c>
      <c r="J24" s="2">
        <v>0</v>
      </c>
      <c r="K24" s="2">
        <v>4</v>
      </c>
      <c r="L24" s="2">
        <f t="shared" si="0"/>
        <v>8</v>
      </c>
      <c r="M24" s="9">
        <v>100</v>
      </c>
      <c r="N24" s="17">
        <f t="shared" si="1"/>
        <v>0.08</v>
      </c>
      <c r="O24" s="16">
        <f t="shared" si="2"/>
        <v>14</v>
      </c>
    </row>
  </sheetData>
  <sheetProtection algorithmName="SHA-512" hashValue="LvTxkPAjkYp5TleXU72emj+Wul8C4vug0faGIQEKHrPYwF+4q4i0x59b9c81SU98ZrRGPe5nK98HqSRWQPNj2A==" saltValue="Ckz6MPRICjHHr6oayWeFPw==" spinCount="100000" sheet="1" objects="1" scenarios="1" selectLockedCells="1" selectUnlockedCells="1"/>
  <sortState ref="A11:X24">
    <sortCondition ref="O11:O24"/>
  </sortState>
  <mergeCells count="8"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DP26"/>
  <sheetViews>
    <sheetView zoomScale="70" zoomScaleNormal="70" workbookViewId="0">
      <selection activeCell="B11" sqref="B11"/>
    </sheetView>
  </sheetViews>
  <sheetFormatPr defaultRowHeight="15" x14ac:dyDescent="0.25"/>
  <cols>
    <col min="1" max="1" width="13.42578125" customWidth="1"/>
    <col min="2" max="2" width="18.42578125" customWidth="1"/>
    <col min="3" max="3" width="22.28515625" customWidth="1"/>
    <col min="4" max="4" width="17.85546875" customWidth="1"/>
    <col min="5" max="5" width="16.85546875" customWidth="1"/>
    <col min="6" max="6" width="11.7109375" customWidth="1"/>
    <col min="7" max="7" width="14.42578125" customWidth="1"/>
    <col min="8" max="8" width="15.7109375" customWidth="1"/>
    <col min="11" max="11" width="13.42578125" customWidth="1"/>
    <col min="14" max="14" width="11.42578125" customWidth="1"/>
    <col min="15" max="15" width="12.140625" customWidth="1"/>
  </cols>
  <sheetData>
    <row r="1" spans="1:120" ht="81.75" customHeight="1" x14ac:dyDescent="0.3">
      <c r="C1" s="23"/>
      <c r="D1" s="23"/>
      <c r="E1" s="23"/>
      <c r="F1" s="23"/>
      <c r="G1" s="23"/>
      <c r="H1" s="23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</row>
    <row r="2" spans="1:120" ht="28.5" customHeight="1" x14ac:dyDescent="0.3">
      <c r="C2" s="11"/>
      <c r="D2" s="11"/>
      <c r="E2" s="11"/>
      <c r="F2" s="24"/>
      <c r="G2" s="24"/>
      <c r="H2" s="24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</row>
    <row r="3" spans="1:120" ht="26.25" customHeight="1" x14ac:dyDescent="0.25">
      <c r="A3" s="25" t="s">
        <v>15</v>
      </c>
      <c r="B3" s="25"/>
      <c r="C3" s="25"/>
      <c r="D3" s="25"/>
      <c r="E3" s="25"/>
      <c r="F3" s="25"/>
      <c r="G3" s="25"/>
      <c r="H3" s="2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</row>
    <row r="4" spans="1:120" ht="14.25" customHeight="1" x14ac:dyDescent="0.25">
      <c r="A4" s="1"/>
      <c r="B4" s="1"/>
      <c r="C4" s="1"/>
      <c r="D4" s="1"/>
      <c r="E4" s="1"/>
      <c r="F4" s="1"/>
      <c r="G4" s="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</row>
    <row r="5" spans="1:120" ht="31.5" customHeight="1" x14ac:dyDescent="0.25">
      <c r="A5" s="26" t="s">
        <v>24</v>
      </c>
      <c r="B5" s="26"/>
      <c r="C5" s="26"/>
      <c r="D5" s="26"/>
      <c r="E5" s="26"/>
      <c r="F5" s="26"/>
      <c r="G5" s="26"/>
      <c r="H5" s="2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</row>
    <row r="6" spans="1:120" ht="35.450000000000003" customHeight="1" x14ac:dyDescent="0.25">
      <c r="A6" s="26" t="s">
        <v>27</v>
      </c>
      <c r="B6" s="26"/>
      <c r="C6" s="26"/>
      <c r="D6" s="26"/>
      <c r="E6" s="26"/>
      <c r="F6" s="26"/>
      <c r="G6" s="26"/>
      <c r="H6" s="2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</row>
    <row r="7" spans="1:120" ht="45.75" customHeight="1" x14ac:dyDescent="0.25">
      <c r="A7" s="26" t="s">
        <v>21</v>
      </c>
      <c r="B7" s="26"/>
      <c r="C7" s="26"/>
      <c r="D7" s="26"/>
      <c r="E7" s="26"/>
      <c r="F7" s="26"/>
      <c r="G7" s="26"/>
      <c r="H7" s="2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</row>
    <row r="8" spans="1:120" ht="42" customHeight="1" x14ac:dyDescent="0.25">
      <c r="A8" s="22" t="s">
        <v>20</v>
      </c>
      <c r="B8" s="22"/>
      <c r="C8" s="22"/>
      <c r="D8" s="22"/>
      <c r="E8" s="22"/>
      <c r="F8" s="22"/>
      <c r="G8" s="22"/>
      <c r="H8" s="22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</row>
    <row r="9" spans="1:120" ht="53.25" customHeight="1" x14ac:dyDescent="0.25">
      <c r="A9" s="22"/>
      <c r="B9" s="22"/>
      <c r="C9" s="22"/>
      <c r="D9" s="22"/>
      <c r="E9" s="22"/>
      <c r="F9" s="22"/>
      <c r="G9" s="22"/>
      <c r="H9" s="22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</row>
    <row r="10" spans="1:120" ht="94.5" x14ac:dyDescent="0.25">
      <c r="A10" s="2" t="s">
        <v>0</v>
      </c>
      <c r="B10" s="18" t="s">
        <v>9</v>
      </c>
      <c r="C10" s="18" t="s">
        <v>1</v>
      </c>
      <c r="D10" s="18" t="s">
        <v>3</v>
      </c>
      <c r="E10" s="18" t="s">
        <v>4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8" t="s">
        <v>31</v>
      </c>
      <c r="L10" s="9" t="s">
        <v>7</v>
      </c>
      <c r="M10" s="9" t="s">
        <v>5</v>
      </c>
      <c r="N10" s="9" t="s">
        <v>2</v>
      </c>
      <c r="O10" s="9" t="s">
        <v>6</v>
      </c>
    </row>
    <row r="11" spans="1:120" s="3" customFormat="1" ht="15.75" x14ac:dyDescent="0.25">
      <c r="A11" s="2">
        <v>1</v>
      </c>
      <c r="B11" s="2" t="s">
        <v>75</v>
      </c>
      <c r="C11" s="2">
        <v>9</v>
      </c>
      <c r="D11" s="2">
        <v>9</v>
      </c>
      <c r="E11" s="2" t="s">
        <v>44</v>
      </c>
      <c r="F11" s="2">
        <v>13</v>
      </c>
      <c r="G11" s="2">
        <v>7</v>
      </c>
      <c r="H11" s="2">
        <v>6</v>
      </c>
      <c r="I11" s="2">
        <v>13</v>
      </c>
      <c r="J11" s="2">
        <v>10</v>
      </c>
      <c r="K11" s="2">
        <v>14</v>
      </c>
      <c r="L11" s="2">
        <f t="shared" ref="L11:L26" si="0">SUM(F11:K11)</f>
        <v>63</v>
      </c>
      <c r="M11" s="9">
        <v>100</v>
      </c>
      <c r="N11" s="17">
        <f>(L11/M11)</f>
        <v>0.63</v>
      </c>
      <c r="O11" s="16">
        <f>RANK(N11,$N$10:$N$26)</f>
        <v>1</v>
      </c>
    </row>
    <row r="12" spans="1:120" s="3" customFormat="1" ht="15.75" x14ac:dyDescent="0.25">
      <c r="A12" s="2">
        <v>2</v>
      </c>
      <c r="B12" s="2" t="s">
        <v>66</v>
      </c>
      <c r="C12" s="2">
        <v>9</v>
      </c>
      <c r="D12" s="2">
        <v>9</v>
      </c>
      <c r="E12" s="2" t="s">
        <v>43</v>
      </c>
      <c r="F12" s="2">
        <v>15</v>
      </c>
      <c r="G12" s="2">
        <v>8</v>
      </c>
      <c r="H12" s="2">
        <v>15</v>
      </c>
      <c r="I12" s="2">
        <v>6</v>
      </c>
      <c r="J12" s="2">
        <v>5</v>
      </c>
      <c r="K12" s="2">
        <v>12</v>
      </c>
      <c r="L12" s="2">
        <f t="shared" si="0"/>
        <v>61</v>
      </c>
      <c r="M12" s="9">
        <v>100</v>
      </c>
      <c r="N12" s="17">
        <f t="shared" ref="N12:N26" si="1">(L12/M12)</f>
        <v>0.61</v>
      </c>
      <c r="O12" s="16">
        <f t="shared" ref="O12:O26" si="2">RANK(N12,$N$10:$N$26)</f>
        <v>2</v>
      </c>
    </row>
    <row r="13" spans="1:120" s="3" customFormat="1" ht="15.75" x14ac:dyDescent="0.25">
      <c r="A13" s="2">
        <v>3</v>
      </c>
      <c r="B13" s="2" t="s">
        <v>69</v>
      </c>
      <c r="C13" s="2">
        <v>9</v>
      </c>
      <c r="D13" s="2">
        <v>9</v>
      </c>
      <c r="E13" s="2" t="s">
        <v>45</v>
      </c>
      <c r="F13" s="2">
        <v>0</v>
      </c>
      <c r="G13" s="2">
        <v>6</v>
      </c>
      <c r="H13" s="2">
        <v>1</v>
      </c>
      <c r="I13" s="2">
        <v>5</v>
      </c>
      <c r="J13" s="2">
        <v>0</v>
      </c>
      <c r="K13" s="2">
        <v>9</v>
      </c>
      <c r="L13" s="2">
        <f t="shared" si="0"/>
        <v>21</v>
      </c>
      <c r="M13" s="9">
        <v>100</v>
      </c>
      <c r="N13" s="17">
        <f t="shared" si="1"/>
        <v>0.21</v>
      </c>
      <c r="O13" s="16">
        <f t="shared" si="2"/>
        <v>5</v>
      </c>
    </row>
    <row r="14" spans="1:120" s="3" customFormat="1" ht="15.75" x14ac:dyDescent="0.25">
      <c r="A14" s="2">
        <v>4</v>
      </c>
      <c r="B14" s="2" t="s">
        <v>74</v>
      </c>
      <c r="C14" s="2">
        <v>9</v>
      </c>
      <c r="D14" s="2">
        <v>9</v>
      </c>
      <c r="E14" s="2" t="s">
        <v>45</v>
      </c>
      <c r="F14" s="2">
        <v>0</v>
      </c>
      <c r="G14" s="2">
        <v>10</v>
      </c>
      <c r="H14" s="2">
        <v>1</v>
      </c>
      <c r="I14" s="2">
        <v>2</v>
      </c>
      <c r="J14" s="2">
        <v>3</v>
      </c>
      <c r="K14" s="2">
        <v>7</v>
      </c>
      <c r="L14" s="2">
        <f t="shared" si="0"/>
        <v>23</v>
      </c>
      <c r="M14" s="9">
        <v>100</v>
      </c>
      <c r="N14" s="17">
        <f t="shared" si="1"/>
        <v>0.23</v>
      </c>
      <c r="O14" s="16">
        <f t="shared" si="2"/>
        <v>4</v>
      </c>
    </row>
    <row r="15" spans="1:120" s="3" customFormat="1" ht="15.75" x14ac:dyDescent="0.25">
      <c r="A15" s="2">
        <v>5</v>
      </c>
      <c r="B15" s="2" t="s">
        <v>72</v>
      </c>
      <c r="C15" s="2">
        <v>9</v>
      </c>
      <c r="D15" s="2">
        <v>9</v>
      </c>
      <c r="E15" s="2" t="s">
        <v>45</v>
      </c>
      <c r="F15" s="2">
        <v>3</v>
      </c>
      <c r="G15" s="2">
        <v>8</v>
      </c>
      <c r="H15" s="2">
        <v>0</v>
      </c>
      <c r="I15" s="2">
        <v>3</v>
      </c>
      <c r="J15" s="2">
        <v>0</v>
      </c>
      <c r="K15" s="2">
        <v>7</v>
      </c>
      <c r="L15" s="2">
        <f t="shared" si="0"/>
        <v>21</v>
      </c>
      <c r="M15" s="9">
        <v>100</v>
      </c>
      <c r="N15" s="17">
        <f t="shared" si="1"/>
        <v>0.21</v>
      </c>
      <c r="O15" s="16">
        <f t="shared" si="2"/>
        <v>5</v>
      </c>
    </row>
    <row r="16" spans="1:120" s="3" customFormat="1" ht="15.75" x14ac:dyDescent="0.25">
      <c r="A16" s="2">
        <v>6</v>
      </c>
      <c r="B16" s="2" t="s">
        <v>73</v>
      </c>
      <c r="C16" s="2">
        <v>9</v>
      </c>
      <c r="D16" s="2">
        <v>9</v>
      </c>
      <c r="E16" s="2" t="s">
        <v>45</v>
      </c>
      <c r="F16" s="2">
        <v>0</v>
      </c>
      <c r="G16" s="2">
        <v>4</v>
      </c>
      <c r="H16" s="2">
        <v>0</v>
      </c>
      <c r="I16" s="2">
        <v>1</v>
      </c>
      <c r="J16" s="2">
        <v>0</v>
      </c>
      <c r="K16" s="2">
        <v>4</v>
      </c>
      <c r="L16" s="2">
        <f t="shared" si="0"/>
        <v>9</v>
      </c>
      <c r="M16" s="9">
        <v>100</v>
      </c>
      <c r="N16" s="17">
        <f t="shared" si="1"/>
        <v>0.09</v>
      </c>
      <c r="O16" s="16">
        <f t="shared" si="2"/>
        <v>14</v>
      </c>
    </row>
    <row r="17" spans="1:15" s="3" customFormat="1" ht="15.75" x14ac:dyDescent="0.25">
      <c r="A17" s="2">
        <v>7</v>
      </c>
      <c r="B17" s="2" t="s">
        <v>71</v>
      </c>
      <c r="C17" s="2">
        <v>9</v>
      </c>
      <c r="D17" s="2">
        <v>9</v>
      </c>
      <c r="E17" s="2" t="s">
        <v>45</v>
      </c>
      <c r="F17" s="2">
        <v>0</v>
      </c>
      <c r="G17" s="2">
        <v>4</v>
      </c>
      <c r="H17" s="2">
        <v>0</v>
      </c>
      <c r="I17" s="2">
        <v>0</v>
      </c>
      <c r="J17" s="2">
        <v>0</v>
      </c>
      <c r="K17" s="2">
        <v>6</v>
      </c>
      <c r="L17" s="2">
        <f t="shared" si="0"/>
        <v>10</v>
      </c>
      <c r="M17" s="9">
        <v>100</v>
      </c>
      <c r="N17" s="17">
        <f t="shared" si="1"/>
        <v>0.1</v>
      </c>
      <c r="O17" s="16">
        <f t="shared" si="2"/>
        <v>12</v>
      </c>
    </row>
    <row r="18" spans="1:15" s="3" customFormat="1" ht="15.75" x14ac:dyDescent="0.25">
      <c r="A18" s="2">
        <v>8</v>
      </c>
      <c r="B18" s="2" t="s">
        <v>61</v>
      </c>
      <c r="C18" s="2">
        <v>9</v>
      </c>
      <c r="D18" s="2">
        <v>9</v>
      </c>
      <c r="E18" s="2" t="s">
        <v>45</v>
      </c>
      <c r="F18" s="2">
        <v>15</v>
      </c>
      <c r="G18" s="2">
        <v>4</v>
      </c>
      <c r="H18" s="2">
        <v>0</v>
      </c>
      <c r="I18" s="2">
        <v>2</v>
      </c>
      <c r="J18" s="2">
        <v>1</v>
      </c>
      <c r="K18" s="2">
        <v>6</v>
      </c>
      <c r="L18" s="2">
        <f t="shared" si="0"/>
        <v>28</v>
      </c>
      <c r="M18" s="9">
        <v>100</v>
      </c>
      <c r="N18" s="17">
        <f t="shared" si="1"/>
        <v>0.28000000000000003</v>
      </c>
      <c r="O18" s="16">
        <f t="shared" si="2"/>
        <v>3</v>
      </c>
    </row>
    <row r="19" spans="1:15" s="3" customFormat="1" ht="15.75" x14ac:dyDescent="0.25">
      <c r="A19" s="2">
        <v>9</v>
      </c>
      <c r="B19" s="2" t="s">
        <v>63</v>
      </c>
      <c r="C19" s="2">
        <v>9</v>
      </c>
      <c r="D19" s="2">
        <v>9</v>
      </c>
      <c r="E19" s="2" t="s">
        <v>45</v>
      </c>
      <c r="F19" s="2">
        <v>2</v>
      </c>
      <c r="G19" s="2">
        <v>2</v>
      </c>
      <c r="H19" s="2">
        <v>0</v>
      </c>
      <c r="I19" s="2">
        <v>1</v>
      </c>
      <c r="J19" s="2">
        <v>0</v>
      </c>
      <c r="K19" s="2">
        <v>6</v>
      </c>
      <c r="L19" s="2">
        <f t="shared" si="0"/>
        <v>11</v>
      </c>
      <c r="M19" s="9">
        <v>100</v>
      </c>
      <c r="N19" s="17">
        <f t="shared" si="1"/>
        <v>0.11</v>
      </c>
      <c r="O19" s="16">
        <f t="shared" si="2"/>
        <v>10</v>
      </c>
    </row>
    <row r="20" spans="1:15" s="3" customFormat="1" ht="15.75" x14ac:dyDescent="0.25">
      <c r="A20" s="2">
        <v>10</v>
      </c>
      <c r="B20" s="2" t="s">
        <v>68</v>
      </c>
      <c r="C20" s="2">
        <v>9</v>
      </c>
      <c r="D20" s="2">
        <v>9</v>
      </c>
      <c r="E20" s="2" t="s">
        <v>45</v>
      </c>
      <c r="F20" s="2">
        <v>0</v>
      </c>
      <c r="G20" s="2">
        <v>3</v>
      </c>
      <c r="H20" s="2">
        <v>0</v>
      </c>
      <c r="I20" s="2">
        <v>0</v>
      </c>
      <c r="J20" s="2">
        <v>0</v>
      </c>
      <c r="K20" s="2">
        <v>5</v>
      </c>
      <c r="L20" s="2">
        <f t="shared" si="0"/>
        <v>8</v>
      </c>
      <c r="M20" s="9">
        <v>100</v>
      </c>
      <c r="N20" s="17">
        <f t="shared" si="1"/>
        <v>0.08</v>
      </c>
      <c r="O20" s="16">
        <f t="shared" si="2"/>
        <v>15</v>
      </c>
    </row>
    <row r="21" spans="1:15" ht="15.75" x14ac:dyDescent="0.25">
      <c r="A21" s="2">
        <v>11</v>
      </c>
      <c r="B21" s="2" t="s">
        <v>67</v>
      </c>
      <c r="C21" s="2">
        <v>9</v>
      </c>
      <c r="D21" s="2">
        <v>9</v>
      </c>
      <c r="E21" s="2" t="s">
        <v>45</v>
      </c>
      <c r="F21" s="2">
        <v>0</v>
      </c>
      <c r="G21" s="2">
        <v>6</v>
      </c>
      <c r="H21" s="2">
        <v>0</v>
      </c>
      <c r="I21" s="2">
        <v>5</v>
      </c>
      <c r="J21" s="2">
        <v>0</v>
      </c>
      <c r="K21" s="2">
        <v>8</v>
      </c>
      <c r="L21" s="2">
        <f t="shared" si="0"/>
        <v>19</v>
      </c>
      <c r="M21" s="9">
        <v>100</v>
      </c>
      <c r="N21" s="17">
        <f t="shared" si="1"/>
        <v>0.19</v>
      </c>
      <c r="O21" s="16">
        <f t="shared" si="2"/>
        <v>7</v>
      </c>
    </row>
    <row r="22" spans="1:15" ht="15.75" x14ac:dyDescent="0.25">
      <c r="A22" s="2">
        <v>12</v>
      </c>
      <c r="B22" s="2" t="s">
        <v>60</v>
      </c>
      <c r="C22" s="2">
        <v>9</v>
      </c>
      <c r="D22" s="2">
        <v>9</v>
      </c>
      <c r="E22" s="2" t="s">
        <v>45</v>
      </c>
      <c r="F22" s="2">
        <v>0</v>
      </c>
      <c r="G22" s="2">
        <v>1</v>
      </c>
      <c r="H22" s="2">
        <v>0</v>
      </c>
      <c r="I22" s="2">
        <v>1</v>
      </c>
      <c r="J22" s="2">
        <v>0</v>
      </c>
      <c r="K22" s="2">
        <v>4</v>
      </c>
      <c r="L22" s="2">
        <f t="shared" si="0"/>
        <v>6</v>
      </c>
      <c r="M22" s="9">
        <v>100</v>
      </c>
      <c r="N22" s="17">
        <f t="shared" si="1"/>
        <v>0.06</v>
      </c>
      <c r="O22" s="16">
        <f t="shared" si="2"/>
        <v>16</v>
      </c>
    </row>
    <row r="23" spans="1:15" ht="15.75" x14ac:dyDescent="0.25">
      <c r="A23" s="2">
        <v>13</v>
      </c>
      <c r="B23" s="2" t="s">
        <v>64</v>
      </c>
      <c r="C23" s="2">
        <v>9</v>
      </c>
      <c r="D23" s="2">
        <v>9</v>
      </c>
      <c r="E23" s="2" t="s">
        <v>45</v>
      </c>
      <c r="F23" s="15">
        <v>0</v>
      </c>
      <c r="G23" s="15">
        <v>0</v>
      </c>
      <c r="H23" s="15">
        <v>0</v>
      </c>
      <c r="I23" s="15">
        <v>1</v>
      </c>
      <c r="J23" s="15">
        <v>0</v>
      </c>
      <c r="K23" s="15">
        <v>9</v>
      </c>
      <c r="L23" s="2">
        <f t="shared" si="0"/>
        <v>10</v>
      </c>
      <c r="M23" s="9">
        <v>100</v>
      </c>
      <c r="N23" s="17">
        <f t="shared" si="1"/>
        <v>0.1</v>
      </c>
      <c r="O23" s="16">
        <f t="shared" si="2"/>
        <v>12</v>
      </c>
    </row>
    <row r="24" spans="1:15" ht="15.75" x14ac:dyDescent="0.25">
      <c r="A24" s="2">
        <v>14</v>
      </c>
      <c r="B24" s="2" t="s">
        <v>65</v>
      </c>
      <c r="C24" s="2">
        <v>9</v>
      </c>
      <c r="D24" s="2">
        <v>9</v>
      </c>
      <c r="E24" s="2" t="s">
        <v>45</v>
      </c>
      <c r="F24" s="15">
        <v>0</v>
      </c>
      <c r="G24" s="15">
        <v>4</v>
      </c>
      <c r="H24" s="15">
        <v>0</v>
      </c>
      <c r="I24" s="15">
        <v>0</v>
      </c>
      <c r="J24" s="15">
        <v>0</v>
      </c>
      <c r="K24" s="15">
        <v>7</v>
      </c>
      <c r="L24" s="2">
        <f t="shared" si="0"/>
        <v>11</v>
      </c>
      <c r="M24" s="9">
        <v>100</v>
      </c>
      <c r="N24" s="17">
        <f t="shared" si="1"/>
        <v>0.11</v>
      </c>
      <c r="O24" s="16">
        <f t="shared" si="2"/>
        <v>10</v>
      </c>
    </row>
    <row r="25" spans="1:15" ht="15.75" x14ac:dyDescent="0.25">
      <c r="A25" s="2">
        <v>15</v>
      </c>
      <c r="B25" s="2" t="s">
        <v>70</v>
      </c>
      <c r="C25" s="2">
        <v>9</v>
      </c>
      <c r="D25" s="2">
        <v>9</v>
      </c>
      <c r="E25" s="2" t="s">
        <v>45</v>
      </c>
      <c r="F25" s="15">
        <v>0</v>
      </c>
      <c r="G25" s="15">
        <v>7</v>
      </c>
      <c r="H25" s="15">
        <v>0</v>
      </c>
      <c r="I25" s="15">
        <v>0</v>
      </c>
      <c r="J25" s="15">
        <v>0</v>
      </c>
      <c r="K25" s="15">
        <v>8</v>
      </c>
      <c r="L25" s="2">
        <f t="shared" si="0"/>
        <v>15</v>
      </c>
      <c r="M25" s="9">
        <v>100</v>
      </c>
      <c r="N25" s="17">
        <f t="shared" si="1"/>
        <v>0.15</v>
      </c>
      <c r="O25" s="16">
        <f t="shared" si="2"/>
        <v>9</v>
      </c>
    </row>
    <row r="26" spans="1:15" ht="15.75" x14ac:dyDescent="0.25">
      <c r="A26" s="2">
        <v>16</v>
      </c>
      <c r="B26" s="2" t="s">
        <v>62</v>
      </c>
      <c r="C26" s="2">
        <v>9</v>
      </c>
      <c r="D26" s="2">
        <v>9</v>
      </c>
      <c r="E26" s="2" t="s">
        <v>45</v>
      </c>
      <c r="F26" s="15">
        <v>0</v>
      </c>
      <c r="G26" s="15">
        <v>5</v>
      </c>
      <c r="H26" s="15">
        <v>0</v>
      </c>
      <c r="I26" s="15">
        <v>7</v>
      </c>
      <c r="J26" s="15">
        <v>0</v>
      </c>
      <c r="K26" s="15">
        <v>7</v>
      </c>
      <c r="L26" s="2">
        <f t="shared" si="0"/>
        <v>19</v>
      </c>
      <c r="M26" s="9">
        <v>100</v>
      </c>
      <c r="N26" s="17">
        <f t="shared" si="1"/>
        <v>0.19</v>
      </c>
      <c r="O26" s="16">
        <f t="shared" si="2"/>
        <v>7</v>
      </c>
    </row>
  </sheetData>
  <sheetProtection algorithmName="SHA-512" hashValue="Rum2QULrUorbFEMrdaYSM3fWoOzNxeadqgtUIqzmhfB46Z6VwLI36dZdDfHR0gePmkCza6l/JJzVVzeyxiPBJQ==" saltValue="0CsZfmdtf8b5PgqXAGAqcw==" spinCount="100000" sheet="1" objects="1" scenarios="1" selectLockedCells="1" selectUnlockedCells="1"/>
  <sortState ref="A9:M12">
    <sortCondition descending="1" ref="C9:C12"/>
  </sortState>
  <mergeCells count="8"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DP19"/>
  <sheetViews>
    <sheetView zoomScale="70" zoomScaleNormal="70" workbookViewId="0">
      <selection activeCell="A10" sqref="A10:XFD19"/>
    </sheetView>
  </sheetViews>
  <sheetFormatPr defaultRowHeight="15" x14ac:dyDescent="0.25"/>
  <cols>
    <col min="1" max="1" width="4.5703125" bestFit="1" customWidth="1"/>
    <col min="2" max="2" width="15" customWidth="1"/>
    <col min="3" max="3" width="17.140625" bestFit="1" customWidth="1"/>
    <col min="4" max="4" width="20.5703125" bestFit="1" customWidth="1"/>
    <col min="5" max="5" width="16.28515625" bestFit="1" customWidth="1"/>
    <col min="6" max="6" width="21.7109375" customWidth="1"/>
    <col min="7" max="7" width="21.85546875" customWidth="1"/>
    <col min="8" max="9" width="20.42578125" customWidth="1"/>
    <col min="10" max="11" width="17.85546875" customWidth="1"/>
    <col min="12" max="12" width="11.42578125" bestFit="1" customWidth="1"/>
    <col min="13" max="13" width="12.140625" bestFit="1" customWidth="1"/>
    <col min="14" max="14" width="12.85546875" bestFit="1" customWidth="1"/>
    <col min="15" max="15" width="12.5703125" bestFit="1" customWidth="1"/>
  </cols>
  <sheetData>
    <row r="1" spans="1:120" ht="81.75" customHeight="1" x14ac:dyDescent="0.3">
      <c r="C1" s="23"/>
      <c r="D1" s="23"/>
      <c r="E1" s="23"/>
      <c r="F1" s="23"/>
      <c r="G1" s="23"/>
      <c r="H1" s="23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</row>
    <row r="2" spans="1:120" ht="28.5" customHeight="1" x14ac:dyDescent="0.3">
      <c r="C2" s="11"/>
      <c r="D2" s="11"/>
      <c r="E2" s="11"/>
      <c r="F2" s="24"/>
      <c r="G2" s="24"/>
      <c r="H2" s="24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</row>
    <row r="3" spans="1:120" ht="26.25" customHeight="1" x14ac:dyDescent="0.25">
      <c r="A3" s="25" t="s">
        <v>15</v>
      </c>
      <c r="B3" s="25"/>
      <c r="C3" s="25"/>
      <c r="D3" s="25"/>
      <c r="E3" s="25"/>
      <c r="F3" s="25"/>
      <c r="G3" s="25"/>
      <c r="H3" s="2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</row>
    <row r="4" spans="1:120" ht="14.25" customHeight="1" x14ac:dyDescent="0.25">
      <c r="A4" s="1"/>
      <c r="B4" s="1"/>
      <c r="C4" s="1"/>
      <c r="D4" s="1"/>
      <c r="E4" s="1"/>
      <c r="F4" s="1"/>
      <c r="G4" s="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</row>
    <row r="5" spans="1:120" ht="31.5" customHeight="1" x14ac:dyDescent="0.25">
      <c r="A5" s="26" t="s">
        <v>24</v>
      </c>
      <c r="B5" s="26"/>
      <c r="C5" s="26"/>
      <c r="D5" s="26"/>
      <c r="E5" s="26"/>
      <c r="F5" s="26"/>
      <c r="G5" s="26"/>
      <c r="H5" s="2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</row>
    <row r="6" spans="1:120" ht="35.450000000000003" customHeight="1" x14ac:dyDescent="0.25">
      <c r="A6" s="26" t="s">
        <v>28</v>
      </c>
      <c r="B6" s="26"/>
      <c r="C6" s="26"/>
      <c r="D6" s="26"/>
      <c r="E6" s="26"/>
      <c r="F6" s="26"/>
      <c r="G6" s="26"/>
      <c r="H6" s="2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</row>
    <row r="7" spans="1:120" ht="45.75" customHeight="1" x14ac:dyDescent="0.25">
      <c r="A7" s="26" t="s">
        <v>18</v>
      </c>
      <c r="B7" s="26"/>
      <c r="C7" s="26"/>
      <c r="D7" s="26"/>
      <c r="E7" s="26"/>
      <c r="F7" s="26"/>
      <c r="G7" s="26"/>
      <c r="H7" s="2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</row>
    <row r="8" spans="1:120" ht="42" customHeight="1" x14ac:dyDescent="0.25">
      <c r="A8" s="22" t="s">
        <v>19</v>
      </c>
      <c r="B8" s="22"/>
      <c r="C8" s="22"/>
      <c r="D8" s="22"/>
      <c r="E8" s="22"/>
      <c r="F8" s="22"/>
      <c r="G8" s="22"/>
      <c r="H8" s="22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</row>
    <row r="9" spans="1:120" ht="53.25" customHeight="1" x14ac:dyDescent="0.25">
      <c r="A9" s="27"/>
      <c r="B9" s="27"/>
      <c r="C9" s="27"/>
      <c r="D9" s="27"/>
      <c r="E9" s="27"/>
      <c r="F9" s="27"/>
      <c r="G9" s="27"/>
      <c r="H9" s="27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</row>
    <row r="10" spans="1:120" ht="78.75" x14ac:dyDescent="0.25">
      <c r="A10" s="2" t="s">
        <v>0</v>
      </c>
      <c r="B10" s="18" t="s">
        <v>9</v>
      </c>
      <c r="C10" s="18" t="s">
        <v>1</v>
      </c>
      <c r="D10" s="18" t="s">
        <v>3</v>
      </c>
      <c r="E10" s="18" t="s">
        <v>4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8" t="s">
        <v>31</v>
      </c>
      <c r="L10" s="9" t="s">
        <v>7</v>
      </c>
      <c r="M10" s="9" t="s">
        <v>5</v>
      </c>
      <c r="N10" s="9" t="s">
        <v>2</v>
      </c>
      <c r="O10" s="9" t="s">
        <v>6</v>
      </c>
    </row>
    <row r="11" spans="1:120" ht="15.75" x14ac:dyDescent="0.25">
      <c r="A11" s="2">
        <v>1</v>
      </c>
      <c r="B11" s="2" t="s">
        <v>77</v>
      </c>
      <c r="C11" s="2">
        <v>10</v>
      </c>
      <c r="D11" s="2">
        <v>10</v>
      </c>
      <c r="E11" s="2" t="s">
        <v>44</v>
      </c>
      <c r="F11" s="2">
        <v>13</v>
      </c>
      <c r="G11" s="2">
        <v>7</v>
      </c>
      <c r="H11" s="2">
        <v>11</v>
      </c>
      <c r="I11" s="2">
        <v>10</v>
      </c>
      <c r="J11" s="2">
        <v>3</v>
      </c>
      <c r="K11" s="2">
        <v>12</v>
      </c>
      <c r="L11" s="2">
        <f t="shared" ref="L11:L19" si="0">SUM(F11:K11)</f>
        <v>56</v>
      </c>
      <c r="M11" s="9">
        <v>110</v>
      </c>
      <c r="N11" s="17">
        <f t="shared" ref="N11:N19" si="1">(L11/M11)</f>
        <v>0.50909090909090904</v>
      </c>
      <c r="O11" s="16">
        <f t="shared" ref="O11:O19" si="2">RANK(N11,$N$10:$N$19)</f>
        <v>1</v>
      </c>
    </row>
    <row r="12" spans="1:120" ht="15.75" x14ac:dyDescent="0.25">
      <c r="A12" s="2">
        <v>2</v>
      </c>
      <c r="B12" s="2" t="s">
        <v>83</v>
      </c>
      <c r="C12" s="2">
        <v>10</v>
      </c>
      <c r="D12" s="2">
        <v>10</v>
      </c>
      <c r="E12" s="2" t="s">
        <v>45</v>
      </c>
      <c r="F12" s="2">
        <v>5.5</v>
      </c>
      <c r="G12" s="2">
        <v>0</v>
      </c>
      <c r="H12" s="2">
        <v>4</v>
      </c>
      <c r="I12" s="2">
        <v>6</v>
      </c>
      <c r="J12" s="2">
        <v>1</v>
      </c>
      <c r="K12" s="2">
        <v>13</v>
      </c>
      <c r="L12" s="2">
        <f t="shared" si="0"/>
        <v>29.5</v>
      </c>
      <c r="M12" s="9">
        <v>110</v>
      </c>
      <c r="N12" s="17">
        <f t="shared" si="1"/>
        <v>0.26818181818181819</v>
      </c>
      <c r="O12" s="16">
        <f t="shared" si="2"/>
        <v>2</v>
      </c>
    </row>
    <row r="13" spans="1:120" ht="15.75" x14ac:dyDescent="0.25">
      <c r="A13" s="2">
        <v>3</v>
      </c>
      <c r="B13" s="2" t="s">
        <v>79</v>
      </c>
      <c r="C13" s="2">
        <v>10</v>
      </c>
      <c r="D13" s="2">
        <v>10</v>
      </c>
      <c r="E13" s="2" t="s">
        <v>45</v>
      </c>
      <c r="F13" s="2">
        <v>4</v>
      </c>
      <c r="G13" s="2">
        <v>2</v>
      </c>
      <c r="H13" s="2">
        <v>5</v>
      </c>
      <c r="I13" s="2">
        <v>2</v>
      </c>
      <c r="J13" s="2">
        <v>1</v>
      </c>
      <c r="K13" s="2">
        <v>10</v>
      </c>
      <c r="L13" s="2">
        <f t="shared" si="0"/>
        <v>24</v>
      </c>
      <c r="M13" s="9">
        <v>110</v>
      </c>
      <c r="N13" s="17">
        <f t="shared" si="1"/>
        <v>0.21818181818181817</v>
      </c>
      <c r="O13" s="16">
        <f t="shared" si="2"/>
        <v>3</v>
      </c>
    </row>
    <row r="14" spans="1:120" ht="15.75" x14ac:dyDescent="0.25">
      <c r="A14" s="2">
        <v>4</v>
      </c>
      <c r="B14" s="2" t="s">
        <v>81</v>
      </c>
      <c r="C14" s="2">
        <v>10</v>
      </c>
      <c r="D14" s="2">
        <v>10</v>
      </c>
      <c r="E14" s="2" t="s">
        <v>45</v>
      </c>
      <c r="F14" s="2">
        <v>7</v>
      </c>
      <c r="G14" s="2">
        <v>0</v>
      </c>
      <c r="H14" s="2">
        <v>5</v>
      </c>
      <c r="I14" s="2">
        <v>3</v>
      </c>
      <c r="J14" s="2">
        <v>0</v>
      </c>
      <c r="K14" s="2">
        <v>8</v>
      </c>
      <c r="L14" s="2">
        <f t="shared" si="0"/>
        <v>23</v>
      </c>
      <c r="M14" s="9">
        <v>110</v>
      </c>
      <c r="N14" s="17">
        <f t="shared" si="1"/>
        <v>0.20909090909090908</v>
      </c>
      <c r="O14" s="16">
        <f t="shared" si="2"/>
        <v>4</v>
      </c>
    </row>
    <row r="15" spans="1:120" ht="15.75" x14ac:dyDescent="0.25">
      <c r="A15" s="2">
        <v>5</v>
      </c>
      <c r="B15" s="2" t="s">
        <v>84</v>
      </c>
      <c r="C15" s="2">
        <v>10</v>
      </c>
      <c r="D15" s="2">
        <v>10</v>
      </c>
      <c r="E15" s="2" t="s">
        <v>45</v>
      </c>
      <c r="F15" s="2">
        <v>7</v>
      </c>
      <c r="G15" s="2">
        <v>0</v>
      </c>
      <c r="H15" s="2">
        <v>5</v>
      </c>
      <c r="I15" s="2">
        <v>1</v>
      </c>
      <c r="J15" s="2">
        <v>3</v>
      </c>
      <c r="K15" s="2">
        <v>6</v>
      </c>
      <c r="L15" s="2">
        <f t="shared" si="0"/>
        <v>22</v>
      </c>
      <c r="M15" s="9">
        <v>110</v>
      </c>
      <c r="N15" s="17">
        <f t="shared" si="1"/>
        <v>0.2</v>
      </c>
      <c r="O15" s="16">
        <f t="shared" si="2"/>
        <v>5</v>
      </c>
    </row>
    <row r="16" spans="1:120" ht="15.75" x14ac:dyDescent="0.25">
      <c r="A16" s="2">
        <v>6</v>
      </c>
      <c r="B16" s="2" t="s">
        <v>76</v>
      </c>
      <c r="C16" s="2">
        <v>10</v>
      </c>
      <c r="D16" s="2">
        <v>10</v>
      </c>
      <c r="E16" s="2" t="s">
        <v>45</v>
      </c>
      <c r="F16" s="2">
        <v>2</v>
      </c>
      <c r="G16" s="2">
        <v>0</v>
      </c>
      <c r="H16" s="2">
        <v>1</v>
      </c>
      <c r="I16" s="2">
        <v>0</v>
      </c>
      <c r="J16" s="2">
        <v>0</v>
      </c>
      <c r="K16" s="2">
        <v>13</v>
      </c>
      <c r="L16" s="2">
        <f t="shared" si="0"/>
        <v>16</v>
      </c>
      <c r="M16" s="9">
        <v>110</v>
      </c>
      <c r="N16" s="17">
        <f t="shared" si="1"/>
        <v>0.14545454545454545</v>
      </c>
      <c r="O16" s="16">
        <f t="shared" si="2"/>
        <v>6</v>
      </c>
    </row>
    <row r="17" spans="1:15" ht="15.75" x14ac:dyDescent="0.25">
      <c r="A17" s="2">
        <v>7</v>
      </c>
      <c r="B17" s="2" t="s">
        <v>78</v>
      </c>
      <c r="C17" s="2">
        <v>10</v>
      </c>
      <c r="D17" s="2">
        <v>10</v>
      </c>
      <c r="E17" s="2" t="s">
        <v>45</v>
      </c>
      <c r="F17" s="2">
        <v>3.5</v>
      </c>
      <c r="G17" s="2">
        <v>0</v>
      </c>
      <c r="H17" s="2">
        <v>4</v>
      </c>
      <c r="I17" s="2">
        <v>0</v>
      </c>
      <c r="J17" s="2">
        <v>0</v>
      </c>
      <c r="K17" s="2">
        <v>8</v>
      </c>
      <c r="L17" s="2">
        <f t="shared" si="0"/>
        <v>15.5</v>
      </c>
      <c r="M17" s="9">
        <v>110</v>
      </c>
      <c r="N17" s="17">
        <f t="shared" si="1"/>
        <v>0.1409090909090909</v>
      </c>
      <c r="O17" s="16">
        <f t="shared" si="2"/>
        <v>7</v>
      </c>
    </row>
    <row r="18" spans="1:15" ht="15.75" x14ac:dyDescent="0.25">
      <c r="A18" s="2">
        <v>8</v>
      </c>
      <c r="B18" s="2" t="s">
        <v>80</v>
      </c>
      <c r="C18" s="2">
        <v>10</v>
      </c>
      <c r="D18" s="2">
        <v>10</v>
      </c>
      <c r="E18" s="2" t="s">
        <v>45</v>
      </c>
      <c r="F18" s="2">
        <v>0.5</v>
      </c>
      <c r="G18" s="2">
        <v>0</v>
      </c>
      <c r="H18" s="2">
        <v>4</v>
      </c>
      <c r="I18" s="2">
        <v>0</v>
      </c>
      <c r="J18" s="2">
        <v>1</v>
      </c>
      <c r="K18" s="2">
        <v>9</v>
      </c>
      <c r="L18" s="2">
        <f t="shared" si="0"/>
        <v>14.5</v>
      </c>
      <c r="M18" s="9">
        <v>110</v>
      </c>
      <c r="N18" s="17">
        <f t="shared" si="1"/>
        <v>0.13181818181818181</v>
      </c>
      <c r="O18" s="16">
        <f t="shared" si="2"/>
        <v>8</v>
      </c>
    </row>
    <row r="19" spans="1:15" ht="15.75" x14ac:dyDescent="0.25">
      <c r="A19" s="2">
        <v>9</v>
      </c>
      <c r="B19" s="2" t="s">
        <v>82</v>
      </c>
      <c r="C19" s="2">
        <v>10</v>
      </c>
      <c r="D19" s="2">
        <v>10</v>
      </c>
      <c r="E19" s="2" t="s">
        <v>45</v>
      </c>
      <c r="F19" s="2">
        <v>3</v>
      </c>
      <c r="G19" s="2">
        <v>0</v>
      </c>
      <c r="H19" s="2">
        <v>4</v>
      </c>
      <c r="I19" s="2">
        <v>0</v>
      </c>
      <c r="J19" s="2">
        <v>0</v>
      </c>
      <c r="K19" s="2">
        <v>6</v>
      </c>
      <c r="L19" s="2">
        <f t="shared" si="0"/>
        <v>13</v>
      </c>
      <c r="M19" s="9">
        <v>110</v>
      </c>
      <c r="N19" s="17">
        <f t="shared" si="1"/>
        <v>0.11818181818181818</v>
      </c>
      <c r="O19" s="16">
        <f t="shared" si="2"/>
        <v>9</v>
      </c>
    </row>
  </sheetData>
  <sheetProtection algorithmName="SHA-512" hashValue="lUKufho9sx7CG4xJZUZU5agneaejbaf56LvbaKHoEltSGD1vcBO0oE3xBTx4s8FPKQ3K35naUAz9lSAWZ5OBww==" saltValue="omk25rQvsmRJDHSw3FpwuQ==" spinCount="100000" sheet="1" objects="1" scenarios="1" selectLockedCells="1" selectUnlockedCells="1"/>
  <sortState ref="A11:X19">
    <sortCondition ref="O11:O19"/>
  </sortState>
  <mergeCells count="8"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DV19"/>
  <sheetViews>
    <sheetView zoomScale="68" zoomScaleNormal="68" workbookViewId="0">
      <selection activeCell="A10" sqref="A10"/>
    </sheetView>
  </sheetViews>
  <sheetFormatPr defaultRowHeight="15" x14ac:dyDescent="0.25"/>
  <cols>
    <col min="1" max="1" width="11.140625" customWidth="1"/>
    <col min="2" max="3" width="13.140625" customWidth="1"/>
    <col min="4" max="4" width="20" customWidth="1"/>
    <col min="5" max="11" width="19.5703125" customWidth="1"/>
    <col min="12" max="12" width="13" customWidth="1"/>
    <col min="13" max="13" width="18.7109375" customWidth="1"/>
    <col min="14" max="14" width="17.28515625" style="6" customWidth="1"/>
    <col min="15" max="15" width="13.7109375" style="6" customWidth="1"/>
    <col min="16" max="126" width="9.140625" style="6"/>
  </cols>
  <sheetData>
    <row r="1" spans="1:126" ht="81.75" customHeight="1" x14ac:dyDescent="0.3"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26" ht="28.5" customHeight="1" x14ac:dyDescent="0.3">
      <c r="C2" s="11"/>
      <c r="D2" s="11"/>
      <c r="E2" s="11"/>
      <c r="F2" s="14"/>
      <c r="G2" s="14"/>
      <c r="H2" s="14"/>
      <c r="I2" s="14"/>
      <c r="J2" s="14"/>
      <c r="K2" s="19"/>
      <c r="L2" s="11"/>
      <c r="M2" s="24"/>
      <c r="N2" s="24"/>
      <c r="O2" s="24"/>
    </row>
    <row r="3" spans="1:126" ht="26.25" customHeight="1" x14ac:dyDescent="0.25">
      <c r="A3" s="25" t="s">
        <v>15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26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7"/>
    </row>
    <row r="5" spans="1:126" ht="31.5" customHeight="1" x14ac:dyDescent="0.25">
      <c r="A5" s="26" t="s">
        <v>29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26" ht="35.450000000000003" customHeight="1" x14ac:dyDescent="0.25">
      <c r="A6" s="26" t="s">
        <v>30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26" ht="45.75" customHeight="1" x14ac:dyDescent="0.25">
      <c r="A7" s="26" t="s">
        <v>16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26" ht="53.25" customHeight="1" x14ac:dyDescent="0.25">
      <c r="A8" s="27" t="s">
        <v>17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26" ht="35.25" customHeigh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26" ht="63" x14ac:dyDescent="0.25">
      <c r="A10" s="2" t="s">
        <v>0</v>
      </c>
      <c r="B10" s="18" t="s">
        <v>9</v>
      </c>
      <c r="C10" s="18" t="s">
        <v>1</v>
      </c>
      <c r="D10" s="18" t="s">
        <v>3</v>
      </c>
      <c r="E10" s="18" t="s">
        <v>4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8" t="s">
        <v>31</v>
      </c>
      <c r="L10" s="9" t="s">
        <v>7</v>
      </c>
      <c r="M10" s="9" t="s">
        <v>5</v>
      </c>
      <c r="N10" s="9" t="s">
        <v>2</v>
      </c>
      <c r="O10" s="9" t="s">
        <v>6</v>
      </c>
    </row>
    <row r="11" spans="1:126" ht="15.75" x14ac:dyDescent="0.25">
      <c r="A11" s="15">
        <v>1</v>
      </c>
      <c r="B11" s="15" t="s">
        <v>86</v>
      </c>
      <c r="C11" s="15">
        <v>11</v>
      </c>
      <c r="D11" s="15">
        <v>11</v>
      </c>
      <c r="E11" s="15" t="s">
        <v>45</v>
      </c>
      <c r="F11" s="15">
        <v>9</v>
      </c>
      <c r="G11" s="15">
        <v>0</v>
      </c>
      <c r="H11" s="15">
        <v>4</v>
      </c>
      <c r="I11" s="15">
        <v>5</v>
      </c>
      <c r="J11" s="15">
        <v>2</v>
      </c>
      <c r="K11" s="15">
        <v>8</v>
      </c>
      <c r="L11" s="2">
        <f t="shared" ref="L11:L19" si="0">SUM(F11:K11)</f>
        <v>28</v>
      </c>
      <c r="M11" s="15">
        <v>110</v>
      </c>
      <c r="N11" s="17">
        <f t="shared" ref="N11:N19" si="1">(L11/M11)</f>
        <v>0.25454545454545452</v>
      </c>
      <c r="O11" s="16">
        <f t="shared" ref="O11:O19" si="2">RANK(N11,$N$10:$N$19)</f>
        <v>1</v>
      </c>
    </row>
    <row r="12" spans="1:126" s="5" customFormat="1" ht="15.75" x14ac:dyDescent="0.25">
      <c r="A12" s="15">
        <v>2</v>
      </c>
      <c r="B12" s="15" t="s">
        <v>90</v>
      </c>
      <c r="C12" s="15">
        <v>11</v>
      </c>
      <c r="D12" s="15">
        <v>11</v>
      </c>
      <c r="E12" s="15" t="s">
        <v>45</v>
      </c>
      <c r="F12" s="15">
        <v>6.5</v>
      </c>
      <c r="G12" s="15">
        <v>1</v>
      </c>
      <c r="H12" s="15">
        <v>4</v>
      </c>
      <c r="I12" s="15">
        <v>1</v>
      </c>
      <c r="J12" s="15">
        <v>1</v>
      </c>
      <c r="K12" s="15">
        <v>6</v>
      </c>
      <c r="L12" s="2">
        <f t="shared" si="0"/>
        <v>19.5</v>
      </c>
      <c r="M12" s="15">
        <v>110</v>
      </c>
      <c r="N12" s="17">
        <f t="shared" si="1"/>
        <v>0.17727272727272728</v>
      </c>
      <c r="O12" s="16">
        <f t="shared" si="2"/>
        <v>2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</row>
    <row r="13" spans="1:126" s="4" customFormat="1" ht="15.75" x14ac:dyDescent="0.25">
      <c r="A13" s="15">
        <v>3</v>
      </c>
      <c r="B13" s="15" t="s">
        <v>93</v>
      </c>
      <c r="C13" s="15">
        <v>11</v>
      </c>
      <c r="D13" s="15">
        <v>11</v>
      </c>
      <c r="E13" s="15" t="s">
        <v>45</v>
      </c>
      <c r="F13" s="15">
        <v>4</v>
      </c>
      <c r="G13" s="15">
        <v>1</v>
      </c>
      <c r="H13" s="15">
        <v>3</v>
      </c>
      <c r="I13" s="15">
        <v>0</v>
      </c>
      <c r="J13" s="15">
        <v>2</v>
      </c>
      <c r="K13" s="15">
        <v>9</v>
      </c>
      <c r="L13" s="2">
        <f t="shared" si="0"/>
        <v>19</v>
      </c>
      <c r="M13" s="15">
        <v>110</v>
      </c>
      <c r="N13" s="17">
        <f t="shared" si="1"/>
        <v>0.17272727272727273</v>
      </c>
      <c r="O13" s="16">
        <f t="shared" si="2"/>
        <v>3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</row>
    <row r="14" spans="1:126" s="4" customFormat="1" ht="15.75" x14ac:dyDescent="0.25">
      <c r="A14" s="15">
        <v>4</v>
      </c>
      <c r="B14" s="15" t="s">
        <v>88</v>
      </c>
      <c r="C14" s="15">
        <v>11</v>
      </c>
      <c r="D14" s="15">
        <v>11</v>
      </c>
      <c r="E14" s="15" t="s">
        <v>45</v>
      </c>
      <c r="F14" s="15">
        <v>5.5</v>
      </c>
      <c r="G14" s="15">
        <v>0</v>
      </c>
      <c r="H14" s="15">
        <v>3</v>
      </c>
      <c r="I14" s="15">
        <v>0</v>
      </c>
      <c r="J14" s="15">
        <v>1</v>
      </c>
      <c r="K14" s="15">
        <v>7</v>
      </c>
      <c r="L14" s="2">
        <f t="shared" si="0"/>
        <v>16.5</v>
      </c>
      <c r="M14" s="15">
        <v>110</v>
      </c>
      <c r="N14" s="17">
        <f t="shared" si="1"/>
        <v>0.15</v>
      </c>
      <c r="O14" s="16">
        <f t="shared" si="2"/>
        <v>4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</row>
    <row r="15" spans="1:126" s="4" customFormat="1" ht="15.75" x14ac:dyDescent="0.25">
      <c r="A15" s="15">
        <v>5</v>
      </c>
      <c r="B15" s="15" t="s">
        <v>89</v>
      </c>
      <c r="C15" s="15">
        <v>11</v>
      </c>
      <c r="D15" s="15">
        <v>11</v>
      </c>
      <c r="E15" s="15" t="s">
        <v>45</v>
      </c>
      <c r="F15" s="15">
        <v>2.5</v>
      </c>
      <c r="G15" s="15">
        <v>0</v>
      </c>
      <c r="H15" s="15">
        <v>4</v>
      </c>
      <c r="I15" s="15">
        <v>0</v>
      </c>
      <c r="J15" s="15">
        <v>0</v>
      </c>
      <c r="K15" s="15">
        <v>10</v>
      </c>
      <c r="L15" s="2">
        <f t="shared" si="0"/>
        <v>16.5</v>
      </c>
      <c r="M15" s="15">
        <v>110</v>
      </c>
      <c r="N15" s="17">
        <f t="shared" si="1"/>
        <v>0.15</v>
      </c>
      <c r="O15" s="16">
        <f t="shared" si="2"/>
        <v>4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</row>
    <row r="16" spans="1:126" s="4" customFormat="1" ht="15.75" x14ac:dyDescent="0.25">
      <c r="A16" s="15">
        <v>6</v>
      </c>
      <c r="B16" s="15" t="s">
        <v>92</v>
      </c>
      <c r="C16" s="15">
        <v>11</v>
      </c>
      <c r="D16" s="15">
        <v>11</v>
      </c>
      <c r="E16" s="15" t="s">
        <v>45</v>
      </c>
      <c r="F16" s="15">
        <v>5</v>
      </c>
      <c r="G16" s="15">
        <v>0.5</v>
      </c>
      <c r="H16" s="15">
        <v>3</v>
      </c>
      <c r="I16" s="15">
        <v>0</v>
      </c>
      <c r="J16" s="15">
        <v>0</v>
      </c>
      <c r="K16" s="15">
        <v>7</v>
      </c>
      <c r="L16" s="2">
        <f t="shared" si="0"/>
        <v>15.5</v>
      </c>
      <c r="M16" s="15">
        <v>110</v>
      </c>
      <c r="N16" s="17">
        <f t="shared" si="1"/>
        <v>0.1409090909090909</v>
      </c>
      <c r="O16" s="16">
        <f t="shared" si="2"/>
        <v>6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</row>
    <row r="17" spans="1:15" s="6" customFormat="1" ht="15.75" x14ac:dyDescent="0.25">
      <c r="A17" s="15">
        <v>7</v>
      </c>
      <c r="B17" s="15" t="s">
        <v>85</v>
      </c>
      <c r="C17" s="15">
        <v>11</v>
      </c>
      <c r="D17" s="15">
        <v>11</v>
      </c>
      <c r="E17" s="15" t="s">
        <v>45</v>
      </c>
      <c r="F17" s="15">
        <v>1</v>
      </c>
      <c r="G17" s="15">
        <v>0</v>
      </c>
      <c r="H17" s="15">
        <v>4</v>
      </c>
      <c r="I17" s="15">
        <v>0</v>
      </c>
      <c r="J17" s="15">
        <v>0</v>
      </c>
      <c r="K17" s="15">
        <v>9</v>
      </c>
      <c r="L17" s="2">
        <f t="shared" si="0"/>
        <v>14</v>
      </c>
      <c r="M17" s="15">
        <v>110</v>
      </c>
      <c r="N17" s="17">
        <f t="shared" si="1"/>
        <v>0.12727272727272726</v>
      </c>
      <c r="O17" s="16">
        <f t="shared" si="2"/>
        <v>7</v>
      </c>
    </row>
    <row r="18" spans="1:15" s="6" customFormat="1" ht="15.75" x14ac:dyDescent="0.25">
      <c r="A18" s="15">
        <v>8</v>
      </c>
      <c r="B18" s="15" t="s">
        <v>91</v>
      </c>
      <c r="C18" s="15">
        <v>11</v>
      </c>
      <c r="D18" s="15">
        <v>11</v>
      </c>
      <c r="E18" s="15" t="s">
        <v>45</v>
      </c>
      <c r="F18" s="15">
        <v>1.5</v>
      </c>
      <c r="G18" s="15">
        <v>0</v>
      </c>
      <c r="H18" s="15">
        <v>3</v>
      </c>
      <c r="I18" s="15">
        <v>0</v>
      </c>
      <c r="J18" s="15">
        <v>0</v>
      </c>
      <c r="K18" s="15">
        <v>6</v>
      </c>
      <c r="L18" s="2">
        <f t="shared" si="0"/>
        <v>10.5</v>
      </c>
      <c r="M18" s="15">
        <v>110</v>
      </c>
      <c r="N18" s="17">
        <f t="shared" si="1"/>
        <v>9.5454545454545459E-2</v>
      </c>
      <c r="O18" s="16">
        <f t="shared" si="2"/>
        <v>8</v>
      </c>
    </row>
    <row r="19" spans="1:15" s="6" customFormat="1" ht="15.75" x14ac:dyDescent="0.25">
      <c r="A19" s="15">
        <v>9</v>
      </c>
      <c r="B19" s="15" t="s">
        <v>87</v>
      </c>
      <c r="C19" s="15">
        <v>11</v>
      </c>
      <c r="D19" s="15">
        <v>11</v>
      </c>
      <c r="E19" s="15" t="s">
        <v>45</v>
      </c>
      <c r="F19" s="15">
        <v>1</v>
      </c>
      <c r="G19" s="15">
        <v>0</v>
      </c>
      <c r="H19" s="15">
        <v>4</v>
      </c>
      <c r="I19" s="15">
        <v>1</v>
      </c>
      <c r="J19" s="15">
        <v>0</v>
      </c>
      <c r="K19" s="15">
        <v>4</v>
      </c>
      <c r="L19" s="2">
        <f t="shared" si="0"/>
        <v>10</v>
      </c>
      <c r="M19" s="15">
        <v>110</v>
      </c>
      <c r="N19" s="17">
        <f t="shared" si="1"/>
        <v>9.0909090909090912E-2</v>
      </c>
      <c r="O19" s="16">
        <f t="shared" si="2"/>
        <v>9</v>
      </c>
    </row>
  </sheetData>
  <sheetProtection algorithmName="SHA-512" hashValue="QpqASM+9ptObR+c4NZf1yrEl0ssJdie23HpBfmSgq56fJfpagA4V50AT9cKxOibE3senmQIQkWHOadVbWTEnog==" saltValue="CiiX7ym8xCMZqXBUkmuuhA==" spinCount="100000" sheet="1" objects="1" scenarios="1" selectLockedCells="1" selectUnlockedCells="1"/>
  <autoFilter ref="A10:M16">
    <sortState ref="A8:AA13">
      <sortCondition descending="1" ref="M7"/>
    </sortState>
  </autoFilter>
  <sortState ref="A11:X19">
    <sortCondition ref="O11:O19"/>
  </sortState>
  <mergeCells count="8">
    <mergeCell ref="A9:O9"/>
    <mergeCell ref="A3:O3"/>
    <mergeCell ref="C1:O1"/>
    <mergeCell ref="M2:O2"/>
    <mergeCell ref="A8:O8"/>
    <mergeCell ref="A5:O5"/>
    <mergeCell ref="A6:O6"/>
    <mergeCell ref="A7:O7"/>
  </mergeCells>
  <pageMargins left="0.51181102362204722" right="0.31496062992125984" top="0.55118110236220474" bottom="0.55118110236220474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 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rk</cp:lastModifiedBy>
  <cp:lastPrinted>2019-09-19T14:36:03Z</cp:lastPrinted>
  <dcterms:created xsi:type="dcterms:W3CDTF">2014-02-10T12:47:56Z</dcterms:created>
  <dcterms:modified xsi:type="dcterms:W3CDTF">2019-12-05T06:30:42Z</dcterms:modified>
</cp:coreProperties>
</file>