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k\Desktop\"/>
    </mc:Choice>
  </mc:AlternateContent>
  <bookViews>
    <workbookView xWindow="0" yWindow="0" windowWidth="19440" windowHeight="7755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3" r:id="rId5"/>
  </sheets>
  <definedNames>
    <definedName name="_xlnm._FilterDatabase" localSheetId="4" hidden="1">'11 класс'!$A$10:$R$10</definedName>
  </definedNames>
  <calcPr calcId="162913"/>
</workbook>
</file>

<file path=xl/calcChain.xml><?xml version="1.0" encoding="utf-8"?>
<calcChain xmlns="http://schemas.openxmlformats.org/spreadsheetml/2006/main">
  <c r="P12" i="1" l="1"/>
  <c r="R12" i="1" s="1"/>
  <c r="P16" i="1"/>
  <c r="R16" i="1" s="1"/>
  <c r="P18" i="1"/>
  <c r="R18" i="1" s="1"/>
  <c r="P15" i="1"/>
  <c r="R15" i="1" s="1"/>
  <c r="P20" i="1"/>
  <c r="R20" i="1" s="1"/>
  <c r="P14" i="1"/>
  <c r="R14" i="1" s="1"/>
  <c r="P21" i="1"/>
  <c r="R21" i="1" s="1"/>
  <c r="P17" i="1"/>
  <c r="R17" i="1" s="1"/>
  <c r="P19" i="1"/>
  <c r="R19" i="1" s="1"/>
  <c r="P13" i="1"/>
  <c r="R13" i="1" s="1"/>
  <c r="Q11" i="2" l="1"/>
  <c r="S11" i="2" s="1"/>
  <c r="P12" i="4" l="1"/>
  <c r="P17" i="4"/>
  <c r="P19" i="4"/>
  <c r="P16" i="4"/>
  <c r="P13" i="4"/>
  <c r="P15" i="4"/>
  <c r="P11" i="4"/>
  <c r="P14" i="4"/>
  <c r="P18" i="4"/>
  <c r="Q13" i="3" l="1"/>
  <c r="Q12" i="3"/>
  <c r="Q14" i="3"/>
  <c r="Q19" i="3"/>
  <c r="Q15" i="3"/>
  <c r="Q17" i="3"/>
  <c r="Q11" i="3"/>
  <c r="Q16" i="3"/>
  <c r="Q18" i="3"/>
  <c r="Q16" i="2"/>
  <c r="Q15" i="2"/>
  <c r="Q13" i="2"/>
  <c r="Q14" i="2"/>
  <c r="Q12" i="2"/>
  <c r="Q18" i="2"/>
  <c r="Q17" i="2"/>
  <c r="P11" i="1"/>
  <c r="T13" i="5"/>
  <c r="T15" i="5"/>
  <c r="T14" i="5"/>
  <c r="T20" i="5"/>
  <c r="T23" i="5"/>
  <c r="T21" i="5"/>
  <c r="T16" i="5"/>
  <c r="T18" i="5"/>
  <c r="T22" i="5"/>
  <c r="T12" i="5"/>
  <c r="T11" i="5"/>
  <c r="T19" i="5"/>
  <c r="T17" i="5"/>
  <c r="S18" i="3" l="1"/>
  <c r="S13" i="3"/>
  <c r="S12" i="3"/>
  <c r="S14" i="3"/>
  <c r="S19" i="3"/>
  <c r="S15" i="3"/>
  <c r="S17" i="3"/>
  <c r="S11" i="3"/>
  <c r="S16" i="3"/>
  <c r="T13" i="3" l="1"/>
  <c r="T14" i="3"/>
  <c r="T11" i="3"/>
  <c r="T17" i="3"/>
  <c r="T15" i="3"/>
  <c r="T12" i="3"/>
  <c r="T16" i="3"/>
  <c r="T19" i="3"/>
  <c r="T18" i="3"/>
  <c r="V19" i="5"/>
  <c r="V11" i="5"/>
  <c r="V12" i="5"/>
  <c r="V22" i="5"/>
  <c r="V18" i="5"/>
  <c r="V16" i="5"/>
  <c r="V21" i="5"/>
  <c r="V23" i="5"/>
  <c r="V20" i="5"/>
  <c r="V14" i="5"/>
  <c r="V15" i="5"/>
  <c r="V13" i="5"/>
  <c r="V17" i="5"/>
  <c r="R14" i="4"/>
  <c r="R11" i="4"/>
  <c r="R15" i="4"/>
  <c r="R13" i="4"/>
  <c r="R16" i="4"/>
  <c r="R19" i="4"/>
  <c r="R17" i="4"/>
  <c r="R12" i="4"/>
  <c r="R18" i="4"/>
  <c r="R11" i="1"/>
  <c r="S18" i="2"/>
  <c r="S12" i="2"/>
  <c r="S14" i="2"/>
  <c r="S13" i="2"/>
  <c r="S15" i="2"/>
  <c r="S16" i="2"/>
  <c r="S17" i="2"/>
  <c r="T16" i="2" l="1"/>
  <c r="T12" i="2"/>
  <c r="T11" i="2"/>
  <c r="T15" i="2"/>
  <c r="T18" i="2"/>
  <c r="T13" i="2"/>
  <c r="T17" i="2"/>
  <c r="T14" i="2"/>
  <c r="S11" i="1"/>
  <c r="S17" i="1"/>
  <c r="S15" i="1"/>
  <c r="S16" i="1"/>
  <c r="S13" i="1"/>
  <c r="S18" i="1"/>
  <c r="S12" i="1"/>
  <c r="S19" i="1"/>
  <c r="S21" i="1"/>
  <c r="S20" i="1"/>
  <c r="S14" i="1"/>
  <c r="S17" i="4"/>
  <c r="S16" i="4"/>
  <c r="S12" i="4"/>
  <c r="S19" i="4"/>
  <c r="S13" i="4"/>
  <c r="S14" i="4"/>
  <c r="S15" i="4"/>
  <c r="S18" i="4"/>
  <c r="S11" i="4"/>
  <c r="W13" i="5"/>
  <c r="W14" i="5"/>
  <c r="W21" i="5"/>
  <c r="W18" i="5"/>
  <c r="W19" i="5"/>
  <c r="W17" i="5"/>
  <c r="W15" i="5"/>
  <c r="W20" i="5"/>
  <c r="W16" i="5"/>
  <c r="W22" i="5"/>
  <c r="W11" i="5"/>
  <c r="W12" i="5"/>
  <c r="W23" i="5"/>
</calcChain>
</file>

<file path=xl/sharedStrings.xml><?xml version="1.0" encoding="utf-8"?>
<sst xmlns="http://schemas.openxmlformats.org/spreadsheetml/2006/main" count="227" uniqueCount="93">
  <si>
    <t>№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</si>
  <si>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</si>
  <si>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</si>
  <si>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</si>
  <si>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</si>
  <si>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</si>
  <si>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</si>
  <si>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</si>
  <si>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 xml:space="preserve">
</t>
  </si>
  <si>
    <t>Шифр</t>
  </si>
  <si>
    <t>1 задание</t>
  </si>
  <si>
    <t>2 задание</t>
  </si>
  <si>
    <t>3 задание</t>
  </si>
  <si>
    <t>4 задание</t>
  </si>
  <si>
    <t>5 задание</t>
  </si>
  <si>
    <t>Список участников и результаты муниципального этапа всероссийской олимпиады школьников 2019/2020 учебного года</t>
  </si>
  <si>
    <r>
      <t>___________________________________________________</t>
    </r>
    <r>
      <rPr>
        <u/>
        <sz val="12"/>
        <color theme="1"/>
        <rFont val="Times New Roman"/>
        <family val="1"/>
        <charset val="204"/>
      </rPr>
      <t>__город Мончегорск с подведомственной территорией______</t>
    </r>
    <r>
      <rPr>
        <sz val="12"/>
        <color theme="1"/>
        <rFont val="Times New Roman"/>
        <family val="1"/>
        <charset val="204"/>
      </rPr>
      <t xml:space="preserve">________________________________________________
(название муниципального образования МО)
</t>
    </r>
  </si>
  <si>
    <r>
      <t>_________________</t>
    </r>
    <r>
      <rPr>
        <u/>
        <sz val="12"/>
        <color theme="1"/>
        <rFont val="Times New Roman"/>
        <family val="1"/>
        <charset val="204"/>
      </rPr>
      <t>_11__</t>
    </r>
    <r>
      <rPr>
        <sz val="12"/>
        <color theme="1"/>
        <rFont val="Times New Roman"/>
        <family val="1"/>
        <charset val="204"/>
      </rPr>
      <t xml:space="preserve">________________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</si>
  <si>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          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_______________________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</si>
  <si>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___10_____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</si>
  <si>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___9_____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</si>
  <si>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</si>
  <si>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___8_____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</si>
  <si>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___7_____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</si>
  <si>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____________________________________</t>
    </r>
    <r>
      <rPr>
        <u/>
        <sz val="12"/>
        <color theme="1"/>
        <rFont val="Times New Roman"/>
        <family val="1"/>
        <charset val="204"/>
      </rPr>
      <t>_История_</t>
    </r>
    <r>
      <rPr>
        <sz val="12"/>
        <color theme="1"/>
        <rFont val="Times New Roman"/>
        <family val="1"/>
        <charset val="204"/>
      </rPr>
      <t xml:space="preserve">____________________________________
( наименование предмета)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</si>
  <si>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__18.11.2019_______</t>
    </r>
    <r>
      <rPr>
        <sz val="12"/>
        <color theme="1"/>
        <rFont val="Times New Roman"/>
        <family val="1"/>
        <charset val="204"/>
      </rPr>
      <t xml:space="preserve">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</si>
  <si>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__18.11.2019________</t>
    </r>
    <r>
      <rPr>
        <sz val="12"/>
        <color theme="1"/>
        <rFont val="Times New Roman"/>
        <family val="1"/>
        <charset val="204"/>
      </rPr>
      <t xml:space="preserve">___________________________
(дата проведения муниципального этапа олимпиады)
</t>
    </r>
  </si>
  <si>
    <r>
      <t>___________________________________________</t>
    </r>
    <r>
      <rPr>
        <u/>
        <sz val="12"/>
        <color theme="1"/>
        <rFont val="Times New Roman"/>
        <family val="1"/>
        <charset val="204"/>
      </rPr>
      <t>История_</t>
    </r>
    <r>
      <rPr>
        <sz val="12"/>
        <color theme="1"/>
        <rFont val="Times New Roman"/>
        <family val="1"/>
        <charset val="204"/>
      </rPr>
      <t xml:space="preserve">_________________________________________
( наименование предмета)
</t>
    </r>
  </si>
  <si>
    <r>
      <t>_____________________________________</t>
    </r>
    <r>
      <rPr>
        <u/>
        <sz val="12"/>
        <color theme="1"/>
        <rFont val="Times New Roman"/>
        <family val="1"/>
        <charset val="204"/>
      </rPr>
      <t>_                                           18.11.2019_</t>
    </r>
    <r>
      <rPr>
        <sz val="12"/>
        <color theme="1"/>
        <rFont val="Times New Roman"/>
        <family val="1"/>
        <charset val="204"/>
      </rPr>
      <t xml:space="preserve">____________________________________________________________
(дата проведения муниципального этапа олимпиады)
</t>
    </r>
  </si>
  <si>
    <r>
      <t>___________________________</t>
    </r>
    <r>
      <rPr>
        <u/>
        <sz val="12"/>
        <color theme="1"/>
        <rFont val="Times New Roman"/>
        <family val="1"/>
        <charset val="204"/>
      </rPr>
      <t>_________18.11.2019___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</si>
  <si>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__18.11.2019___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</si>
  <si>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t>7 задание</t>
  </si>
  <si>
    <t>8 задание</t>
  </si>
  <si>
    <t>9 задание</t>
  </si>
  <si>
    <t>6 задание</t>
  </si>
  <si>
    <t>10 задание</t>
  </si>
  <si>
    <t>11 задание</t>
  </si>
  <si>
    <t>12 задание</t>
  </si>
  <si>
    <t>13 задание</t>
  </si>
  <si>
    <t>14 задание</t>
  </si>
  <si>
    <t>и 7 - 03</t>
  </si>
  <si>
    <t>и 7 - 10</t>
  </si>
  <si>
    <t>и 7 - 13</t>
  </si>
  <si>
    <t>и 7 - 09</t>
  </si>
  <si>
    <t>и 7 - 07</t>
  </si>
  <si>
    <t>и 7 - 08</t>
  </si>
  <si>
    <t>и 7 - 14</t>
  </si>
  <si>
    <t>и 7 - 06</t>
  </si>
  <si>
    <t>и 7 - 05</t>
  </si>
  <si>
    <t>и 7 - 04</t>
  </si>
  <si>
    <t>и 7 - 02</t>
  </si>
  <si>
    <t>и 7 - 01</t>
  </si>
  <si>
    <t>участник</t>
  </si>
  <si>
    <t>и 7 - 11</t>
  </si>
  <si>
    <t>и 8 - 02</t>
  </si>
  <si>
    <t>и 8 - 08</t>
  </si>
  <si>
    <t>и 8 - 09</t>
  </si>
  <si>
    <t xml:space="preserve">и 8 - 01 </t>
  </si>
  <si>
    <t>и 8 - 06</t>
  </si>
  <si>
    <t>и 8 - 07</t>
  </si>
  <si>
    <t>и 8 - 03</t>
  </si>
  <si>
    <t>и 8 - 05</t>
  </si>
  <si>
    <t>и 8 - 04</t>
  </si>
  <si>
    <t>победитель</t>
  </si>
  <si>
    <t>и 9 - 07</t>
  </si>
  <si>
    <t>и 9 - 06</t>
  </si>
  <si>
    <t>и 9 - 04</t>
  </si>
  <si>
    <t>и 9 - 02</t>
  </si>
  <si>
    <t>и 9 - 03</t>
  </si>
  <si>
    <t>и 9 - 10</t>
  </si>
  <si>
    <t>и 9 - 01</t>
  </si>
  <si>
    <t>и 9 - 11</t>
  </si>
  <si>
    <t>и 9 - 08</t>
  </si>
  <si>
    <t>и 9 - 05</t>
  </si>
  <si>
    <t>и 9 - 09</t>
  </si>
  <si>
    <t>и 10 - 09</t>
  </si>
  <si>
    <t>и 10 - 08</t>
  </si>
  <si>
    <t>и 10 - 07</t>
  </si>
  <si>
    <t>и 10 - 06</t>
  </si>
  <si>
    <t>и 10 - 05</t>
  </si>
  <si>
    <t>и 10 - 04</t>
  </si>
  <si>
    <t>и 10 - 03</t>
  </si>
  <si>
    <t>и 10 - 02</t>
  </si>
  <si>
    <t xml:space="preserve">и 11 - 01 </t>
  </si>
  <si>
    <t>и 11 - 02</t>
  </si>
  <si>
    <t>и 11 - 03</t>
  </si>
  <si>
    <t xml:space="preserve">и 11 - 04 </t>
  </si>
  <si>
    <t>и 11 - 05</t>
  </si>
  <si>
    <t>и 11 - 06</t>
  </si>
  <si>
    <t>и 11 - 07</t>
  </si>
  <si>
    <t>и 11 - 08</t>
  </si>
  <si>
    <t>и 11 - 09</t>
  </si>
  <si>
    <t xml:space="preserve">                   Список участников и результаты муниципального этапа всероссийской олимпиады школьников 2019/2020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</si>
</sst>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 wrapText="1"/>
    </xf>
    <xf numFmtId="0" fontId="0" fillId="0" borderId="0" xfId="0" applyFill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0" fontId="1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10" fontId="1" fillId="4" borderId="1" xfId="1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0" fillId="4" borderId="0" xfId="0" applyFill="1"/>
    <xf numFmtId="0" fontId="1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DX23"/>
  <sheetViews>
    <sheetView tabSelected="1" zoomScale="65" zoomScaleNormal="65" workbookViewId="0">
      <selection activeCell="G10" sqref="G10"/>
    </sheetView>
  </sheetViews>
  <sheetFormatPr defaultRowHeight="15" x14ac:dyDescent="0.25"/>
  <cols>
    <col min="2" max="2" width="18.42578125" customWidth="1"/>
    <col min="3" max="3" width="16.8554687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28" ht="81.75" customHeight="1" x14ac:dyDescent="0.3">
      <c r="C1" s="26"/>
      <c r="D1" s="26"/>
      <c r="E1" s="26"/>
      <c r="F1" s="26"/>
      <c r="G1" s="26"/>
      <c r="H1" s="2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C2" s="13"/>
      <c r="D2" s="13"/>
      <c r="E2" s="13"/>
      <c r="F2" s="27"/>
      <c r="G2" s="27"/>
      <c r="H2" s="2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28" t="s">
        <v>15</v>
      </c>
      <c r="B3" s="28"/>
      <c r="C3" s="28"/>
      <c r="D3" s="28"/>
      <c r="E3" s="28"/>
      <c r="F3" s="28"/>
      <c r="G3" s="28"/>
      <c r="H3" s="2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29" t="s">
        <v>24</v>
      </c>
      <c r="B5" s="29"/>
      <c r="C5" s="29"/>
      <c r="D5" s="29"/>
      <c r="E5" s="29"/>
      <c r="F5" s="29"/>
      <c r="G5" s="29"/>
      <c r="H5" s="2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29" t="s">
        <v>29</v>
      </c>
      <c r="B6" s="29"/>
      <c r="C6" s="29"/>
      <c r="D6" s="29"/>
      <c r="E6" s="29"/>
      <c r="F6" s="29"/>
      <c r="G6" s="29"/>
      <c r="H6" s="2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29" t="s">
        <v>21</v>
      </c>
      <c r="B7" s="29"/>
      <c r="C7" s="29"/>
      <c r="D7" s="29"/>
      <c r="E7" s="29"/>
      <c r="F7" s="29"/>
      <c r="G7" s="29"/>
      <c r="H7" s="29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2" customFormat="1" ht="53.25" customHeight="1" x14ac:dyDescent="0.25">
      <c r="A8" s="25" t="s">
        <v>23</v>
      </c>
      <c r="B8" s="25"/>
      <c r="C8" s="25"/>
      <c r="D8" s="25"/>
      <c r="E8" s="25"/>
      <c r="F8" s="25"/>
      <c r="G8" s="25"/>
      <c r="H8" s="25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</row>
    <row r="9" spans="1:128" ht="53.25" customHeight="1" x14ac:dyDescent="0.25">
      <c r="A9" s="25" t="s">
        <v>8</v>
      </c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94.5" x14ac:dyDescent="0.25">
      <c r="A10" s="2" t="s">
        <v>0</v>
      </c>
      <c r="B10" s="19" t="s">
        <v>9</v>
      </c>
      <c r="C10" s="19" t="s">
        <v>1</v>
      </c>
      <c r="D10" s="19" t="s">
        <v>3</v>
      </c>
      <c r="E10" s="19" t="s">
        <v>4</v>
      </c>
      <c r="F10" s="19" t="s">
        <v>10</v>
      </c>
      <c r="G10" s="19" t="s">
        <v>11</v>
      </c>
      <c r="H10" s="19" t="s">
        <v>12</v>
      </c>
      <c r="I10" s="19" t="s">
        <v>13</v>
      </c>
      <c r="J10" s="19" t="s">
        <v>14</v>
      </c>
      <c r="K10" s="19" t="s">
        <v>34</v>
      </c>
      <c r="L10" s="19" t="s">
        <v>31</v>
      </c>
      <c r="M10" s="19" t="s">
        <v>32</v>
      </c>
      <c r="N10" s="19" t="s">
        <v>33</v>
      </c>
      <c r="O10" s="19" t="s">
        <v>35</v>
      </c>
      <c r="P10" s="19" t="s">
        <v>36</v>
      </c>
      <c r="Q10" s="19" t="s">
        <v>37</v>
      </c>
      <c r="R10" s="19" t="s">
        <v>38</v>
      </c>
      <c r="S10" s="19" t="s">
        <v>39</v>
      </c>
      <c r="T10" s="9" t="s">
        <v>7</v>
      </c>
      <c r="U10" s="9" t="s">
        <v>5</v>
      </c>
      <c r="V10" s="9" t="s">
        <v>2</v>
      </c>
      <c r="W10" s="9" t="s">
        <v>6</v>
      </c>
    </row>
    <row r="11" spans="1:128" s="23" customFormat="1" ht="22.5" customHeight="1" x14ac:dyDescent="0.25">
      <c r="A11" s="19">
        <v>1</v>
      </c>
      <c r="B11" s="19" t="s">
        <v>41</v>
      </c>
      <c r="C11" s="19">
        <v>7</v>
      </c>
      <c r="D11" s="19">
        <v>7</v>
      </c>
      <c r="E11" s="19" t="s">
        <v>52</v>
      </c>
      <c r="F11" s="19">
        <v>0</v>
      </c>
      <c r="G11" s="19">
        <v>2</v>
      </c>
      <c r="H11" s="19">
        <v>0</v>
      </c>
      <c r="I11" s="19">
        <v>3</v>
      </c>
      <c r="J11" s="19">
        <v>0</v>
      </c>
      <c r="K11" s="19">
        <v>3</v>
      </c>
      <c r="L11" s="19">
        <v>4</v>
      </c>
      <c r="M11" s="19">
        <v>3</v>
      </c>
      <c r="N11" s="19">
        <v>2</v>
      </c>
      <c r="O11" s="19">
        <v>0</v>
      </c>
      <c r="P11" s="19">
        <v>3</v>
      </c>
      <c r="Q11" s="19">
        <v>8</v>
      </c>
      <c r="R11" s="19">
        <v>13</v>
      </c>
      <c r="S11" s="19">
        <v>0</v>
      </c>
      <c r="T11" s="19">
        <f t="shared" ref="T11:T23" si="0">SUM(F11:S11)</f>
        <v>41</v>
      </c>
      <c r="U11" s="19">
        <v>100</v>
      </c>
      <c r="V11" s="21">
        <f t="shared" ref="V11:V23" si="1">(T11/U11)</f>
        <v>0.41</v>
      </c>
      <c r="W11" s="22">
        <f t="shared" ref="W11:W23" si="2">RANK(V11,$V$10:$V$23)</f>
        <v>1</v>
      </c>
    </row>
    <row r="12" spans="1:128" s="23" customFormat="1" ht="26.25" customHeight="1" x14ac:dyDescent="0.25">
      <c r="A12" s="19">
        <v>2</v>
      </c>
      <c r="B12" s="19" t="s">
        <v>53</v>
      </c>
      <c r="C12" s="19">
        <v>7</v>
      </c>
      <c r="D12" s="19">
        <v>7</v>
      </c>
      <c r="E12" s="19" t="s">
        <v>52</v>
      </c>
      <c r="F12" s="19">
        <v>2</v>
      </c>
      <c r="G12" s="19">
        <v>2</v>
      </c>
      <c r="H12" s="19">
        <v>2</v>
      </c>
      <c r="I12" s="19">
        <v>0</v>
      </c>
      <c r="J12" s="19">
        <v>0</v>
      </c>
      <c r="K12" s="19">
        <v>0</v>
      </c>
      <c r="L12" s="19">
        <v>5</v>
      </c>
      <c r="M12" s="19">
        <v>0</v>
      </c>
      <c r="N12" s="19">
        <v>6</v>
      </c>
      <c r="O12" s="19">
        <v>0</v>
      </c>
      <c r="P12" s="19">
        <v>4</v>
      </c>
      <c r="Q12" s="19">
        <v>6</v>
      </c>
      <c r="R12" s="19">
        <v>3</v>
      </c>
      <c r="S12" s="19">
        <v>0</v>
      </c>
      <c r="T12" s="19">
        <f t="shared" si="0"/>
        <v>30</v>
      </c>
      <c r="U12" s="19">
        <v>100</v>
      </c>
      <c r="V12" s="21">
        <f t="shared" si="1"/>
        <v>0.3</v>
      </c>
      <c r="W12" s="22">
        <f t="shared" si="2"/>
        <v>2</v>
      </c>
    </row>
    <row r="13" spans="1:128" s="23" customFormat="1" ht="26.25" customHeight="1" x14ac:dyDescent="0.25">
      <c r="A13" s="19">
        <v>3</v>
      </c>
      <c r="B13" s="19" t="s">
        <v>49</v>
      </c>
      <c r="C13" s="19">
        <v>7</v>
      </c>
      <c r="D13" s="19">
        <v>7</v>
      </c>
      <c r="E13" s="19" t="s">
        <v>52</v>
      </c>
      <c r="F13" s="19">
        <v>2</v>
      </c>
      <c r="G13" s="19">
        <v>2</v>
      </c>
      <c r="H13" s="19">
        <v>2</v>
      </c>
      <c r="I13" s="19">
        <v>0</v>
      </c>
      <c r="J13" s="19">
        <v>0</v>
      </c>
      <c r="K13" s="19">
        <v>1</v>
      </c>
      <c r="L13" s="19">
        <v>3</v>
      </c>
      <c r="M13" s="19">
        <v>0</v>
      </c>
      <c r="N13" s="19">
        <v>2</v>
      </c>
      <c r="O13" s="19">
        <v>0</v>
      </c>
      <c r="P13" s="19">
        <v>5</v>
      </c>
      <c r="Q13" s="19">
        <v>8</v>
      </c>
      <c r="R13" s="19">
        <v>3</v>
      </c>
      <c r="S13" s="19">
        <v>1</v>
      </c>
      <c r="T13" s="19">
        <f t="shared" si="0"/>
        <v>29</v>
      </c>
      <c r="U13" s="19">
        <v>100</v>
      </c>
      <c r="V13" s="21">
        <f t="shared" si="1"/>
        <v>0.28999999999999998</v>
      </c>
      <c r="W13" s="22">
        <f t="shared" si="2"/>
        <v>3</v>
      </c>
    </row>
    <row r="14" spans="1:128" s="23" customFormat="1" ht="24.75" customHeight="1" x14ac:dyDescent="0.25">
      <c r="A14" s="19">
        <v>4</v>
      </c>
      <c r="B14" s="19" t="s">
        <v>51</v>
      </c>
      <c r="C14" s="19">
        <v>7</v>
      </c>
      <c r="D14" s="19">
        <v>7</v>
      </c>
      <c r="E14" s="19" t="s">
        <v>52</v>
      </c>
      <c r="F14" s="19">
        <v>2</v>
      </c>
      <c r="G14" s="19">
        <v>2</v>
      </c>
      <c r="H14" s="19">
        <v>0</v>
      </c>
      <c r="I14" s="19">
        <v>3</v>
      </c>
      <c r="J14" s="19">
        <v>0</v>
      </c>
      <c r="K14" s="19">
        <v>1</v>
      </c>
      <c r="L14" s="19">
        <v>1</v>
      </c>
      <c r="M14" s="19">
        <v>1</v>
      </c>
      <c r="N14" s="19">
        <v>4</v>
      </c>
      <c r="O14" s="19">
        <v>0</v>
      </c>
      <c r="P14" s="19">
        <v>7</v>
      </c>
      <c r="Q14" s="19">
        <v>2</v>
      </c>
      <c r="R14" s="19">
        <v>3</v>
      </c>
      <c r="S14" s="19">
        <v>0</v>
      </c>
      <c r="T14" s="19">
        <f t="shared" si="0"/>
        <v>26</v>
      </c>
      <c r="U14" s="19">
        <v>100</v>
      </c>
      <c r="V14" s="21">
        <f t="shared" si="1"/>
        <v>0.26</v>
      </c>
      <c r="W14" s="22">
        <f t="shared" si="2"/>
        <v>4</v>
      </c>
    </row>
    <row r="15" spans="1:128" s="23" customFormat="1" ht="21.75" customHeight="1" x14ac:dyDescent="0.25">
      <c r="A15" s="19">
        <v>5</v>
      </c>
      <c r="B15" s="19" t="s">
        <v>42</v>
      </c>
      <c r="C15" s="19">
        <v>7</v>
      </c>
      <c r="D15" s="19">
        <v>7</v>
      </c>
      <c r="E15" s="19" t="s">
        <v>52</v>
      </c>
      <c r="F15" s="19">
        <v>0</v>
      </c>
      <c r="G15" s="19">
        <v>0</v>
      </c>
      <c r="H15" s="19">
        <v>0</v>
      </c>
      <c r="I15" s="19">
        <v>1</v>
      </c>
      <c r="J15" s="19">
        <v>0</v>
      </c>
      <c r="K15" s="19">
        <v>1</v>
      </c>
      <c r="L15" s="19">
        <v>1</v>
      </c>
      <c r="M15" s="19">
        <v>0</v>
      </c>
      <c r="N15" s="19">
        <v>4</v>
      </c>
      <c r="O15" s="19">
        <v>0</v>
      </c>
      <c r="P15" s="19">
        <v>4</v>
      </c>
      <c r="Q15" s="19">
        <v>6</v>
      </c>
      <c r="R15" s="19">
        <v>5</v>
      </c>
      <c r="S15" s="19">
        <v>1</v>
      </c>
      <c r="T15" s="19">
        <f t="shared" si="0"/>
        <v>23</v>
      </c>
      <c r="U15" s="19">
        <v>100</v>
      </c>
      <c r="V15" s="21">
        <f t="shared" si="1"/>
        <v>0.23</v>
      </c>
      <c r="W15" s="22">
        <f t="shared" si="2"/>
        <v>5</v>
      </c>
    </row>
    <row r="16" spans="1:128" s="23" customFormat="1" ht="27.75" customHeight="1" x14ac:dyDescent="0.25">
      <c r="A16" s="19">
        <v>6</v>
      </c>
      <c r="B16" s="19" t="s">
        <v>47</v>
      </c>
      <c r="C16" s="19">
        <v>7</v>
      </c>
      <c r="D16" s="19">
        <v>7</v>
      </c>
      <c r="E16" s="19" t="s">
        <v>52</v>
      </c>
      <c r="F16" s="19">
        <v>2</v>
      </c>
      <c r="G16" s="19">
        <v>0</v>
      </c>
      <c r="H16" s="19">
        <v>2</v>
      </c>
      <c r="I16" s="19">
        <v>0</v>
      </c>
      <c r="J16" s="19">
        <v>0</v>
      </c>
      <c r="K16" s="19">
        <v>1</v>
      </c>
      <c r="L16" s="19">
        <v>4</v>
      </c>
      <c r="M16" s="19">
        <v>0</v>
      </c>
      <c r="N16" s="19">
        <v>2</v>
      </c>
      <c r="O16" s="19">
        <v>2</v>
      </c>
      <c r="P16" s="19">
        <v>6</v>
      </c>
      <c r="Q16" s="19">
        <v>0</v>
      </c>
      <c r="R16" s="19">
        <v>0</v>
      </c>
      <c r="S16" s="19">
        <v>2</v>
      </c>
      <c r="T16" s="19">
        <f t="shared" si="0"/>
        <v>21</v>
      </c>
      <c r="U16" s="19">
        <v>100</v>
      </c>
      <c r="V16" s="21">
        <f t="shared" si="1"/>
        <v>0.21</v>
      </c>
      <c r="W16" s="22">
        <f t="shared" si="2"/>
        <v>6</v>
      </c>
    </row>
    <row r="17" spans="1:23" s="23" customFormat="1" ht="24" customHeight="1" x14ac:dyDescent="0.25">
      <c r="A17" s="19">
        <v>7</v>
      </c>
      <c r="B17" s="19" t="s">
        <v>48</v>
      </c>
      <c r="C17" s="19">
        <v>7</v>
      </c>
      <c r="D17" s="19">
        <v>7</v>
      </c>
      <c r="E17" s="19" t="s">
        <v>52</v>
      </c>
      <c r="F17" s="19">
        <v>0</v>
      </c>
      <c r="G17" s="19">
        <v>2</v>
      </c>
      <c r="H17" s="19">
        <v>2</v>
      </c>
      <c r="I17" s="19">
        <v>1</v>
      </c>
      <c r="J17" s="19">
        <v>1</v>
      </c>
      <c r="K17" s="19">
        <v>1</v>
      </c>
      <c r="L17" s="19">
        <v>6</v>
      </c>
      <c r="M17" s="19">
        <v>0</v>
      </c>
      <c r="N17" s="19">
        <v>2</v>
      </c>
      <c r="O17" s="19">
        <v>0</v>
      </c>
      <c r="P17" s="19">
        <v>5</v>
      </c>
      <c r="Q17" s="19">
        <v>0</v>
      </c>
      <c r="R17" s="19">
        <v>0</v>
      </c>
      <c r="S17" s="19">
        <v>0</v>
      </c>
      <c r="T17" s="19">
        <f t="shared" si="0"/>
        <v>20</v>
      </c>
      <c r="U17" s="19">
        <v>100</v>
      </c>
      <c r="V17" s="21">
        <f t="shared" si="1"/>
        <v>0.2</v>
      </c>
      <c r="W17" s="22">
        <f t="shared" si="2"/>
        <v>7</v>
      </c>
    </row>
    <row r="18" spans="1:23" s="23" customFormat="1" ht="27.75" customHeight="1" x14ac:dyDescent="0.25">
      <c r="A18" s="19">
        <v>8</v>
      </c>
      <c r="B18" s="19" t="s">
        <v>45</v>
      </c>
      <c r="C18" s="19">
        <v>7</v>
      </c>
      <c r="D18" s="19">
        <v>7</v>
      </c>
      <c r="E18" s="19" t="s">
        <v>52</v>
      </c>
      <c r="F18" s="19">
        <v>0</v>
      </c>
      <c r="G18" s="19">
        <v>0</v>
      </c>
      <c r="H18" s="19">
        <v>0</v>
      </c>
      <c r="I18" s="19">
        <v>3</v>
      </c>
      <c r="J18" s="19">
        <v>1</v>
      </c>
      <c r="K18" s="19">
        <v>3</v>
      </c>
      <c r="L18" s="19">
        <v>2</v>
      </c>
      <c r="M18" s="19">
        <v>0</v>
      </c>
      <c r="N18" s="19">
        <v>2</v>
      </c>
      <c r="O18" s="19">
        <v>0</v>
      </c>
      <c r="P18" s="19">
        <v>6</v>
      </c>
      <c r="Q18" s="19">
        <v>2</v>
      </c>
      <c r="R18" s="19">
        <v>0</v>
      </c>
      <c r="S18" s="19">
        <v>0</v>
      </c>
      <c r="T18" s="19">
        <f t="shared" si="0"/>
        <v>19</v>
      </c>
      <c r="U18" s="19">
        <v>100</v>
      </c>
      <c r="V18" s="21">
        <f t="shared" si="1"/>
        <v>0.19</v>
      </c>
      <c r="W18" s="22">
        <f t="shared" si="2"/>
        <v>8</v>
      </c>
    </row>
    <row r="19" spans="1:23" s="23" customFormat="1" ht="27.75" customHeight="1" x14ac:dyDescent="0.25">
      <c r="A19" s="19">
        <v>9</v>
      </c>
      <c r="B19" s="19" t="s">
        <v>46</v>
      </c>
      <c r="C19" s="19">
        <v>7</v>
      </c>
      <c r="D19" s="19">
        <v>7</v>
      </c>
      <c r="E19" s="19" t="s">
        <v>52</v>
      </c>
      <c r="F19" s="19">
        <v>0</v>
      </c>
      <c r="G19" s="19">
        <v>0</v>
      </c>
      <c r="H19" s="19">
        <v>0</v>
      </c>
      <c r="I19" s="19">
        <v>1</v>
      </c>
      <c r="J19" s="19">
        <v>0</v>
      </c>
      <c r="K19" s="19">
        <v>1</v>
      </c>
      <c r="L19" s="19">
        <v>2</v>
      </c>
      <c r="M19" s="19">
        <v>0</v>
      </c>
      <c r="N19" s="19">
        <v>0</v>
      </c>
      <c r="O19" s="19">
        <v>0</v>
      </c>
      <c r="P19" s="19">
        <v>5</v>
      </c>
      <c r="Q19" s="19">
        <v>8</v>
      </c>
      <c r="R19" s="19">
        <v>2</v>
      </c>
      <c r="S19" s="19">
        <v>0</v>
      </c>
      <c r="T19" s="19">
        <f t="shared" si="0"/>
        <v>19</v>
      </c>
      <c r="U19" s="19">
        <v>100</v>
      </c>
      <c r="V19" s="21">
        <f t="shared" si="1"/>
        <v>0.19</v>
      </c>
      <c r="W19" s="22">
        <f t="shared" si="2"/>
        <v>8</v>
      </c>
    </row>
    <row r="20" spans="1:23" s="23" customFormat="1" ht="27.75" customHeight="1" x14ac:dyDescent="0.25">
      <c r="A20" s="19">
        <v>10</v>
      </c>
      <c r="B20" s="19" t="s">
        <v>43</v>
      </c>
      <c r="C20" s="19">
        <v>7</v>
      </c>
      <c r="D20" s="19">
        <v>7</v>
      </c>
      <c r="E20" s="19" t="s">
        <v>52</v>
      </c>
      <c r="F20" s="19">
        <v>2</v>
      </c>
      <c r="G20" s="19">
        <v>2</v>
      </c>
      <c r="H20" s="19">
        <v>2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6</v>
      </c>
      <c r="T20" s="19">
        <f t="shared" si="0"/>
        <v>12</v>
      </c>
      <c r="U20" s="19">
        <v>100</v>
      </c>
      <c r="V20" s="21">
        <f t="shared" si="1"/>
        <v>0.12</v>
      </c>
      <c r="W20" s="22">
        <f t="shared" si="2"/>
        <v>10</v>
      </c>
    </row>
    <row r="21" spans="1:23" s="23" customFormat="1" ht="27" customHeight="1" x14ac:dyDescent="0.25">
      <c r="A21" s="19">
        <v>11</v>
      </c>
      <c r="B21" s="19" t="s">
        <v>44</v>
      </c>
      <c r="C21" s="19">
        <v>7</v>
      </c>
      <c r="D21" s="19">
        <v>7</v>
      </c>
      <c r="E21" s="19" t="s">
        <v>52</v>
      </c>
      <c r="F21" s="19">
        <v>2</v>
      </c>
      <c r="G21" s="19">
        <v>0</v>
      </c>
      <c r="H21" s="19">
        <v>0</v>
      </c>
      <c r="I21" s="19">
        <v>0</v>
      </c>
      <c r="J21" s="19">
        <v>0</v>
      </c>
      <c r="K21" s="19">
        <v>1</v>
      </c>
      <c r="L21" s="19">
        <v>2</v>
      </c>
      <c r="M21" s="19">
        <v>0</v>
      </c>
      <c r="N21" s="19">
        <v>0</v>
      </c>
      <c r="O21" s="19">
        <v>0</v>
      </c>
      <c r="P21" s="19">
        <v>4</v>
      </c>
      <c r="Q21" s="19">
        <v>0</v>
      </c>
      <c r="R21" s="19">
        <v>0</v>
      </c>
      <c r="S21" s="19">
        <v>0</v>
      </c>
      <c r="T21" s="19">
        <f t="shared" si="0"/>
        <v>9</v>
      </c>
      <c r="U21" s="19">
        <v>100</v>
      </c>
      <c r="V21" s="21">
        <f t="shared" si="1"/>
        <v>0.09</v>
      </c>
      <c r="W21" s="22">
        <f t="shared" si="2"/>
        <v>11</v>
      </c>
    </row>
    <row r="22" spans="1:23" s="24" customFormat="1" ht="35.25" customHeight="1" x14ac:dyDescent="0.25">
      <c r="A22" s="19">
        <v>12</v>
      </c>
      <c r="B22" s="19" t="s">
        <v>40</v>
      </c>
      <c r="C22" s="19">
        <v>7</v>
      </c>
      <c r="D22" s="19">
        <v>7</v>
      </c>
      <c r="E22" s="19" t="s">
        <v>52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1</v>
      </c>
      <c r="L22" s="19">
        <v>1</v>
      </c>
      <c r="M22" s="19">
        <v>0</v>
      </c>
      <c r="N22" s="19">
        <v>0</v>
      </c>
      <c r="O22" s="19">
        <v>0</v>
      </c>
      <c r="P22" s="19">
        <v>7</v>
      </c>
      <c r="Q22" s="19">
        <v>0</v>
      </c>
      <c r="R22" s="19">
        <v>0</v>
      </c>
      <c r="S22" s="19">
        <v>0</v>
      </c>
      <c r="T22" s="19">
        <f t="shared" si="0"/>
        <v>9</v>
      </c>
      <c r="U22" s="19">
        <v>100</v>
      </c>
      <c r="V22" s="21">
        <f t="shared" si="1"/>
        <v>0.09</v>
      </c>
      <c r="W22" s="22">
        <f t="shared" si="2"/>
        <v>11</v>
      </c>
    </row>
    <row r="23" spans="1:23" s="24" customFormat="1" ht="31.5" customHeight="1" x14ac:dyDescent="0.25">
      <c r="A23" s="19">
        <v>13</v>
      </c>
      <c r="B23" s="19" t="s">
        <v>50</v>
      </c>
      <c r="C23" s="19">
        <v>7</v>
      </c>
      <c r="D23" s="19">
        <v>7</v>
      </c>
      <c r="E23" s="19" t="s">
        <v>52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1</v>
      </c>
      <c r="M23" s="19">
        <v>0</v>
      </c>
      <c r="N23" s="19">
        <v>0</v>
      </c>
      <c r="O23" s="19">
        <v>0</v>
      </c>
      <c r="P23" s="19">
        <v>5</v>
      </c>
      <c r="Q23" s="19">
        <v>0</v>
      </c>
      <c r="R23" s="19">
        <v>0</v>
      </c>
      <c r="S23" s="19">
        <v>0</v>
      </c>
      <c r="T23" s="19">
        <f t="shared" si="0"/>
        <v>6</v>
      </c>
      <c r="U23" s="19">
        <v>100</v>
      </c>
      <c r="V23" s="21">
        <f t="shared" si="1"/>
        <v>0.06</v>
      </c>
      <c r="W23" s="22">
        <f t="shared" si="2"/>
        <v>13</v>
      </c>
    </row>
  </sheetData>
  <sortState ref="A11:AF23">
    <sortCondition ref="W11:W23"/>
  </sortState>
  <mergeCells count="8"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DT19"/>
  <sheetViews>
    <sheetView zoomScale="70" zoomScaleNormal="70" workbookViewId="0">
      <selection activeCell="D22" sqref="D22"/>
    </sheetView>
  </sheetViews>
  <sheetFormatPr defaultRowHeight="15" x14ac:dyDescent="0.25"/>
  <cols>
    <col min="1" max="1" width="15.7109375" customWidth="1"/>
    <col min="2" max="2" width="19" customWidth="1"/>
    <col min="3" max="3" width="19.85546875" customWidth="1"/>
    <col min="4" max="4" width="17.85546875" customWidth="1"/>
    <col min="5" max="5" width="15.42578125" customWidth="1"/>
    <col min="6" max="6" width="20.85546875" customWidth="1"/>
    <col min="7" max="7" width="16" customWidth="1"/>
    <col min="8" max="8" width="15.5703125" customWidth="1"/>
    <col min="9" max="9" width="13" customWidth="1"/>
    <col min="18" max="18" width="12.85546875" bestFit="1" customWidth="1"/>
    <col min="19" max="19" width="12.5703125" bestFit="1" customWidth="1"/>
  </cols>
  <sheetData>
    <row r="1" spans="1:124" ht="81.75" customHeight="1" x14ac:dyDescent="0.3">
      <c r="C1" s="26"/>
      <c r="D1" s="26"/>
      <c r="E1" s="26"/>
      <c r="F1" s="26"/>
      <c r="G1" s="26"/>
      <c r="H1" s="2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</row>
    <row r="2" spans="1:124" ht="28.5" customHeight="1" x14ac:dyDescent="0.3">
      <c r="C2" s="11"/>
      <c r="D2" s="11"/>
      <c r="E2" s="11"/>
      <c r="F2" s="27"/>
      <c r="G2" s="27"/>
      <c r="H2" s="2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</row>
    <row r="3" spans="1:124" ht="26.25" customHeight="1" x14ac:dyDescent="0.25">
      <c r="A3" s="28" t="s">
        <v>92</v>
      </c>
      <c r="B3" s="28"/>
      <c r="C3" s="28"/>
      <c r="D3" s="28"/>
      <c r="E3" s="28"/>
      <c r="F3" s="28"/>
      <c r="G3" s="28"/>
      <c r="H3" s="2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</row>
    <row r="4" spans="1:124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</row>
    <row r="5" spans="1:124" ht="31.5" customHeight="1" x14ac:dyDescent="0.25">
      <c r="A5" s="29" t="s">
        <v>24</v>
      </c>
      <c r="B5" s="29"/>
      <c r="C5" s="29"/>
      <c r="D5" s="29"/>
      <c r="E5" s="29"/>
      <c r="F5" s="29"/>
      <c r="G5" s="29"/>
      <c r="H5" s="2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</row>
    <row r="6" spans="1:124" ht="35.450000000000003" customHeight="1" x14ac:dyDescent="0.25">
      <c r="A6" s="29" t="s">
        <v>25</v>
      </c>
      <c r="B6" s="29"/>
      <c r="C6" s="29"/>
      <c r="D6" s="29"/>
      <c r="E6" s="29"/>
      <c r="F6" s="29"/>
      <c r="G6" s="29"/>
      <c r="H6" s="2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</row>
    <row r="7" spans="1:124" ht="45.75" customHeight="1" x14ac:dyDescent="0.25">
      <c r="A7" s="29" t="s">
        <v>21</v>
      </c>
      <c r="B7" s="29"/>
      <c r="C7" s="29"/>
      <c r="D7" s="29"/>
      <c r="E7" s="29"/>
      <c r="F7" s="29"/>
      <c r="G7" s="29"/>
      <c r="H7" s="29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</row>
    <row r="8" spans="1:124" s="12" customFormat="1" ht="53.25" customHeight="1" x14ac:dyDescent="0.25">
      <c r="A8" s="25" t="s">
        <v>22</v>
      </c>
      <c r="B8" s="25"/>
      <c r="C8" s="25"/>
      <c r="D8" s="25"/>
      <c r="E8" s="25"/>
      <c r="F8" s="25"/>
      <c r="G8" s="25"/>
      <c r="H8" s="25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</row>
    <row r="9" spans="1:124" ht="53.25" customHeight="1" x14ac:dyDescent="0.25">
      <c r="A9" s="25"/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</row>
    <row r="10" spans="1:124" ht="94.5" x14ac:dyDescent="0.25">
      <c r="A10" s="2" t="s">
        <v>0</v>
      </c>
      <c r="B10" s="19" t="s">
        <v>9</v>
      </c>
      <c r="C10" s="19" t="s">
        <v>1</v>
      </c>
      <c r="D10" s="19" t="s">
        <v>3</v>
      </c>
      <c r="E10" s="19" t="s">
        <v>4</v>
      </c>
      <c r="F10" s="19" t="s">
        <v>10</v>
      </c>
      <c r="G10" s="19" t="s">
        <v>11</v>
      </c>
      <c r="H10" s="19" t="s">
        <v>12</v>
      </c>
      <c r="I10" s="19" t="s">
        <v>13</v>
      </c>
      <c r="J10" s="19" t="s">
        <v>14</v>
      </c>
      <c r="K10" s="19" t="s">
        <v>34</v>
      </c>
      <c r="L10" s="19" t="s">
        <v>31</v>
      </c>
      <c r="M10" s="19" t="s">
        <v>32</v>
      </c>
      <c r="N10" s="19" t="s">
        <v>33</v>
      </c>
      <c r="O10" s="19" t="s">
        <v>35</v>
      </c>
      <c r="P10" s="9" t="s">
        <v>7</v>
      </c>
      <c r="Q10" s="9" t="s">
        <v>5</v>
      </c>
      <c r="R10" s="9" t="s">
        <v>2</v>
      </c>
      <c r="S10" s="9" t="s">
        <v>6</v>
      </c>
    </row>
    <row r="11" spans="1:124" s="3" customFormat="1" ht="22.5" customHeight="1" x14ac:dyDescent="0.25">
      <c r="A11" s="2">
        <v>1</v>
      </c>
      <c r="B11" s="2" t="s">
        <v>60</v>
      </c>
      <c r="C11" s="2">
        <v>8</v>
      </c>
      <c r="D11" s="2">
        <v>8</v>
      </c>
      <c r="E11" s="2" t="s">
        <v>63</v>
      </c>
      <c r="F11" s="2">
        <v>6</v>
      </c>
      <c r="G11" s="2">
        <v>4</v>
      </c>
      <c r="H11" s="2">
        <v>4</v>
      </c>
      <c r="I11" s="2">
        <v>7</v>
      </c>
      <c r="J11" s="2">
        <v>12</v>
      </c>
      <c r="K11" s="2">
        <v>10</v>
      </c>
      <c r="L11" s="2">
        <v>15</v>
      </c>
      <c r="M11" s="2">
        <v>1</v>
      </c>
      <c r="N11" s="2">
        <v>3</v>
      </c>
      <c r="O11" s="2">
        <v>9</v>
      </c>
      <c r="P11" s="2">
        <f t="shared" ref="P11:P19" si="0">SUM(F11:O11)</f>
        <v>71</v>
      </c>
      <c r="Q11" s="9">
        <v>100</v>
      </c>
      <c r="R11" s="18">
        <f t="shared" ref="R11:R19" si="1">(P11/Q11)</f>
        <v>0.71</v>
      </c>
      <c r="S11" s="16">
        <f t="shared" ref="S11:S19" si="2">RANK(R11,$R$10:$R$19)</f>
        <v>1</v>
      </c>
    </row>
    <row r="12" spans="1:124" s="3" customFormat="1" ht="26.25" customHeight="1" x14ac:dyDescent="0.25">
      <c r="A12" s="2">
        <v>2</v>
      </c>
      <c r="B12" s="2" t="s">
        <v>61</v>
      </c>
      <c r="C12" s="2">
        <v>8</v>
      </c>
      <c r="D12" s="2">
        <v>8</v>
      </c>
      <c r="E12" s="2" t="s">
        <v>52</v>
      </c>
      <c r="F12" s="2">
        <v>4</v>
      </c>
      <c r="G12" s="2">
        <v>2</v>
      </c>
      <c r="H12" s="2">
        <v>4</v>
      </c>
      <c r="I12" s="2">
        <v>1</v>
      </c>
      <c r="J12" s="2">
        <v>7</v>
      </c>
      <c r="K12" s="2">
        <v>4</v>
      </c>
      <c r="L12" s="2">
        <v>10</v>
      </c>
      <c r="M12" s="2">
        <v>0</v>
      </c>
      <c r="N12" s="2">
        <v>3</v>
      </c>
      <c r="O12" s="2">
        <v>10</v>
      </c>
      <c r="P12" s="2">
        <f t="shared" si="0"/>
        <v>45</v>
      </c>
      <c r="Q12" s="9">
        <v>100</v>
      </c>
      <c r="R12" s="18">
        <f t="shared" si="1"/>
        <v>0.45</v>
      </c>
      <c r="S12" s="16">
        <f t="shared" si="2"/>
        <v>2</v>
      </c>
    </row>
    <row r="13" spans="1:124" s="3" customFormat="1" ht="26.25" customHeight="1" x14ac:dyDescent="0.25">
      <c r="A13" s="2">
        <v>3</v>
      </c>
      <c r="B13" s="2" t="s">
        <v>58</v>
      </c>
      <c r="C13" s="2">
        <v>8</v>
      </c>
      <c r="D13" s="2">
        <v>8</v>
      </c>
      <c r="E13" s="2" t="s">
        <v>52</v>
      </c>
      <c r="F13" s="2">
        <v>6</v>
      </c>
      <c r="G13" s="2">
        <v>0</v>
      </c>
      <c r="H13" s="2">
        <v>4</v>
      </c>
      <c r="I13" s="2">
        <v>0</v>
      </c>
      <c r="J13" s="2">
        <v>7</v>
      </c>
      <c r="K13" s="2">
        <v>2</v>
      </c>
      <c r="L13" s="2">
        <v>5</v>
      </c>
      <c r="M13" s="2">
        <v>0</v>
      </c>
      <c r="N13" s="2">
        <v>1</v>
      </c>
      <c r="O13" s="2">
        <v>4</v>
      </c>
      <c r="P13" s="2">
        <f t="shared" si="0"/>
        <v>29</v>
      </c>
      <c r="Q13" s="9">
        <v>100</v>
      </c>
      <c r="R13" s="18">
        <f t="shared" si="1"/>
        <v>0.28999999999999998</v>
      </c>
      <c r="S13" s="16">
        <f t="shared" si="2"/>
        <v>3</v>
      </c>
    </row>
    <row r="14" spans="1:124" s="3" customFormat="1" ht="24.75" customHeight="1" x14ac:dyDescent="0.25">
      <c r="A14" s="2">
        <v>4</v>
      </c>
      <c r="B14" s="2" t="s">
        <v>59</v>
      </c>
      <c r="C14" s="2">
        <v>8</v>
      </c>
      <c r="D14" s="2">
        <v>8</v>
      </c>
      <c r="E14" s="2" t="s">
        <v>52</v>
      </c>
      <c r="F14" s="2">
        <v>4</v>
      </c>
      <c r="G14" s="2">
        <v>2</v>
      </c>
      <c r="H14" s="2">
        <v>2</v>
      </c>
      <c r="I14" s="2">
        <v>1</v>
      </c>
      <c r="J14" s="2">
        <v>7</v>
      </c>
      <c r="K14" s="2">
        <v>0</v>
      </c>
      <c r="L14" s="2">
        <v>7</v>
      </c>
      <c r="M14" s="2">
        <v>0</v>
      </c>
      <c r="N14" s="2">
        <v>0</v>
      </c>
      <c r="O14" s="2">
        <v>3</v>
      </c>
      <c r="P14" s="2">
        <f t="shared" si="0"/>
        <v>26</v>
      </c>
      <c r="Q14" s="9">
        <v>100</v>
      </c>
      <c r="R14" s="18">
        <f t="shared" si="1"/>
        <v>0.26</v>
      </c>
      <c r="S14" s="16">
        <f t="shared" si="2"/>
        <v>4</v>
      </c>
    </row>
    <row r="15" spans="1:124" s="3" customFormat="1" ht="21.75" customHeight="1" x14ac:dyDescent="0.25">
      <c r="A15" s="2">
        <v>5</v>
      </c>
      <c r="B15" s="2" t="s">
        <v>62</v>
      </c>
      <c r="C15" s="2">
        <v>8</v>
      </c>
      <c r="D15" s="2">
        <v>8</v>
      </c>
      <c r="E15" s="2" t="s">
        <v>52</v>
      </c>
      <c r="F15" s="2">
        <v>0</v>
      </c>
      <c r="G15" s="2">
        <v>0</v>
      </c>
      <c r="H15" s="2">
        <v>2</v>
      </c>
      <c r="I15" s="2">
        <v>4</v>
      </c>
      <c r="J15" s="2">
        <v>2</v>
      </c>
      <c r="K15" s="2">
        <v>2</v>
      </c>
      <c r="L15" s="2">
        <v>7</v>
      </c>
      <c r="M15" s="2">
        <v>0</v>
      </c>
      <c r="N15" s="2">
        <v>0</v>
      </c>
      <c r="O15" s="2">
        <v>5</v>
      </c>
      <c r="P15" s="2">
        <f t="shared" si="0"/>
        <v>22</v>
      </c>
      <c r="Q15" s="9">
        <v>100</v>
      </c>
      <c r="R15" s="18">
        <f t="shared" si="1"/>
        <v>0.22</v>
      </c>
      <c r="S15" s="16">
        <f t="shared" si="2"/>
        <v>5</v>
      </c>
    </row>
    <row r="16" spans="1:124" s="3" customFormat="1" ht="27.75" customHeight="1" x14ac:dyDescent="0.25">
      <c r="A16" s="2">
        <v>6</v>
      </c>
      <c r="B16" s="2" t="s">
        <v>55</v>
      </c>
      <c r="C16" s="2">
        <v>8</v>
      </c>
      <c r="D16" s="2">
        <v>8</v>
      </c>
      <c r="E16" s="2" t="s">
        <v>52</v>
      </c>
      <c r="F16" s="2">
        <v>4</v>
      </c>
      <c r="G16" s="2">
        <v>0</v>
      </c>
      <c r="H16" s="2">
        <v>1</v>
      </c>
      <c r="I16" s="2">
        <v>1</v>
      </c>
      <c r="J16" s="2">
        <v>3</v>
      </c>
      <c r="K16" s="2">
        <v>0</v>
      </c>
      <c r="L16" s="2">
        <v>3</v>
      </c>
      <c r="M16" s="2">
        <v>0</v>
      </c>
      <c r="N16" s="2">
        <v>0</v>
      </c>
      <c r="O16" s="2">
        <v>0</v>
      </c>
      <c r="P16" s="2">
        <f t="shared" si="0"/>
        <v>12</v>
      </c>
      <c r="Q16" s="9">
        <v>100</v>
      </c>
      <c r="R16" s="18">
        <f t="shared" si="1"/>
        <v>0.12</v>
      </c>
      <c r="S16" s="16">
        <f t="shared" si="2"/>
        <v>6</v>
      </c>
    </row>
    <row r="17" spans="1:19" s="3" customFormat="1" ht="27.75" customHeight="1" x14ac:dyDescent="0.25">
      <c r="A17" s="2">
        <v>7</v>
      </c>
      <c r="B17" s="2" t="s">
        <v>57</v>
      </c>
      <c r="C17" s="2">
        <v>8</v>
      </c>
      <c r="D17" s="2">
        <v>8</v>
      </c>
      <c r="E17" s="2" t="s">
        <v>52</v>
      </c>
      <c r="F17" s="2">
        <v>0</v>
      </c>
      <c r="G17" s="2">
        <v>0</v>
      </c>
      <c r="H17" s="2">
        <v>0</v>
      </c>
      <c r="I17" s="2">
        <v>2</v>
      </c>
      <c r="J17" s="2">
        <v>4</v>
      </c>
      <c r="K17" s="2">
        <v>0</v>
      </c>
      <c r="L17" s="2">
        <v>0</v>
      </c>
      <c r="M17" s="2">
        <v>0</v>
      </c>
      <c r="N17" s="2">
        <v>0</v>
      </c>
      <c r="O17" s="2">
        <v>4</v>
      </c>
      <c r="P17" s="2">
        <f t="shared" si="0"/>
        <v>10</v>
      </c>
      <c r="Q17" s="9">
        <v>100</v>
      </c>
      <c r="R17" s="18">
        <f t="shared" si="1"/>
        <v>0.1</v>
      </c>
      <c r="S17" s="16">
        <f t="shared" si="2"/>
        <v>7</v>
      </c>
    </row>
    <row r="18" spans="1:19" s="3" customFormat="1" ht="27.75" customHeight="1" x14ac:dyDescent="0.25">
      <c r="A18" s="2">
        <v>8</v>
      </c>
      <c r="B18" s="2" t="s">
        <v>54</v>
      </c>
      <c r="C18" s="2">
        <v>8</v>
      </c>
      <c r="D18" s="2">
        <v>8</v>
      </c>
      <c r="E18" s="2" t="s">
        <v>52</v>
      </c>
      <c r="F18" s="2">
        <v>4</v>
      </c>
      <c r="G18" s="2">
        <v>0</v>
      </c>
      <c r="H18" s="2">
        <v>0</v>
      </c>
      <c r="I18" s="2">
        <v>1</v>
      </c>
      <c r="J18" s="2">
        <v>1</v>
      </c>
      <c r="K18" s="2">
        <v>0</v>
      </c>
      <c r="L18" s="2">
        <v>0</v>
      </c>
      <c r="M18" s="2">
        <v>0</v>
      </c>
      <c r="N18" s="2">
        <v>0</v>
      </c>
      <c r="O18" s="2">
        <v>2</v>
      </c>
      <c r="P18" s="2">
        <f t="shared" si="0"/>
        <v>8</v>
      </c>
      <c r="Q18" s="9">
        <v>100</v>
      </c>
      <c r="R18" s="18">
        <f t="shared" si="1"/>
        <v>0.08</v>
      </c>
      <c r="S18" s="16">
        <f t="shared" si="2"/>
        <v>8</v>
      </c>
    </row>
    <row r="19" spans="1:19" s="3" customFormat="1" ht="27.75" customHeight="1" x14ac:dyDescent="0.25">
      <c r="A19" s="2">
        <v>9</v>
      </c>
      <c r="B19" s="2" t="s">
        <v>56</v>
      </c>
      <c r="C19" s="2">
        <v>8</v>
      </c>
      <c r="D19" s="2">
        <v>8</v>
      </c>
      <c r="E19" s="2" t="s">
        <v>52</v>
      </c>
      <c r="F19" s="2">
        <v>0</v>
      </c>
      <c r="G19" s="2">
        <v>2</v>
      </c>
      <c r="H19" s="2">
        <v>0</v>
      </c>
      <c r="I19" s="2">
        <v>0</v>
      </c>
      <c r="J19" s="2">
        <v>1</v>
      </c>
      <c r="K19" s="2">
        <v>0</v>
      </c>
      <c r="L19" s="2">
        <v>1</v>
      </c>
      <c r="M19" s="2">
        <v>0</v>
      </c>
      <c r="N19" s="2">
        <v>0</v>
      </c>
      <c r="O19" s="2">
        <v>2</v>
      </c>
      <c r="P19" s="2">
        <f t="shared" si="0"/>
        <v>6</v>
      </c>
      <c r="Q19" s="9">
        <v>100</v>
      </c>
      <c r="R19" s="18">
        <f t="shared" si="1"/>
        <v>0.06</v>
      </c>
      <c r="S19" s="16">
        <f t="shared" si="2"/>
        <v>9</v>
      </c>
    </row>
  </sheetData>
  <sortState ref="A11:AB19">
    <sortCondition ref="S11:S19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S21"/>
  <sheetViews>
    <sheetView zoomScale="70" zoomScaleNormal="70" workbookViewId="0">
      <selection activeCell="T21" sqref="T21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11.7109375" customWidth="1"/>
    <col min="7" max="7" width="14.42578125" customWidth="1"/>
    <col min="8" max="8" width="24" customWidth="1"/>
    <col min="18" max="18" width="11.42578125" customWidth="1"/>
    <col min="19" max="19" width="12.140625" customWidth="1"/>
  </cols>
  <sheetData>
    <row r="1" spans="1:19" ht="81.75" customHeight="1" x14ac:dyDescent="0.3">
      <c r="C1" s="26"/>
      <c r="D1" s="26"/>
      <c r="E1" s="26"/>
      <c r="F1" s="26"/>
      <c r="G1" s="26"/>
      <c r="H1" s="2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28.5" customHeight="1" x14ac:dyDescent="0.3">
      <c r="C2" s="11"/>
      <c r="D2" s="11"/>
      <c r="E2" s="11"/>
      <c r="F2" s="27"/>
      <c r="G2" s="27"/>
      <c r="H2" s="27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6.25" customHeight="1" x14ac:dyDescent="0.25">
      <c r="A3" s="28" t="s">
        <v>15</v>
      </c>
      <c r="B3" s="28"/>
      <c r="C3" s="28"/>
      <c r="D3" s="28"/>
      <c r="E3" s="28"/>
      <c r="F3" s="28"/>
      <c r="G3" s="28"/>
      <c r="H3" s="28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31.5" customHeight="1" x14ac:dyDescent="0.25">
      <c r="A5" s="29" t="s">
        <v>24</v>
      </c>
      <c r="B5" s="29"/>
      <c r="C5" s="29"/>
      <c r="D5" s="29"/>
      <c r="E5" s="29"/>
      <c r="F5" s="29"/>
      <c r="G5" s="29"/>
      <c r="H5" s="29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35.450000000000003" customHeight="1" x14ac:dyDescent="0.25">
      <c r="A6" s="29" t="s">
        <v>30</v>
      </c>
      <c r="B6" s="29"/>
      <c r="C6" s="29"/>
      <c r="D6" s="29"/>
      <c r="E6" s="29"/>
      <c r="F6" s="29"/>
      <c r="G6" s="29"/>
      <c r="H6" s="29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45.75" customHeight="1" x14ac:dyDescent="0.25">
      <c r="A7" s="29" t="s">
        <v>21</v>
      </c>
      <c r="B7" s="29"/>
      <c r="C7" s="29"/>
      <c r="D7" s="29"/>
      <c r="E7" s="29"/>
      <c r="F7" s="29"/>
      <c r="G7" s="29"/>
      <c r="H7" s="29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42" customHeight="1" x14ac:dyDescent="0.25">
      <c r="A8" s="25" t="s">
        <v>20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53.25" customHeight="1" x14ac:dyDescent="0.25">
      <c r="A9" s="25"/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94.5" x14ac:dyDescent="0.25">
      <c r="A10" s="2" t="s">
        <v>0</v>
      </c>
      <c r="B10" s="19" t="s">
        <v>9</v>
      </c>
      <c r="C10" s="19" t="s">
        <v>1</v>
      </c>
      <c r="D10" s="19" t="s">
        <v>3</v>
      </c>
      <c r="E10" s="19" t="s">
        <v>4</v>
      </c>
      <c r="F10" s="19" t="s">
        <v>10</v>
      </c>
      <c r="G10" s="19" t="s">
        <v>11</v>
      </c>
      <c r="H10" s="19" t="s">
        <v>12</v>
      </c>
      <c r="I10" s="19" t="s">
        <v>13</v>
      </c>
      <c r="J10" s="19" t="s">
        <v>14</v>
      </c>
      <c r="K10" s="19" t="s">
        <v>34</v>
      </c>
      <c r="L10" s="19" t="s">
        <v>31</v>
      </c>
      <c r="M10" s="19" t="s">
        <v>32</v>
      </c>
      <c r="N10" s="19" t="s">
        <v>33</v>
      </c>
      <c r="O10" s="19" t="s">
        <v>35</v>
      </c>
      <c r="P10" s="9" t="s">
        <v>7</v>
      </c>
      <c r="Q10" s="9" t="s">
        <v>5</v>
      </c>
      <c r="R10" s="9" t="s">
        <v>2</v>
      </c>
      <c r="S10" s="9" t="s">
        <v>6</v>
      </c>
    </row>
    <row r="11" spans="1:19" s="3" customFormat="1" ht="22.5" customHeight="1" x14ac:dyDescent="0.25">
      <c r="A11" s="2">
        <v>1</v>
      </c>
      <c r="B11" s="2" t="s">
        <v>66</v>
      </c>
      <c r="C11" s="2">
        <v>9</v>
      </c>
      <c r="D11" s="2">
        <v>9</v>
      </c>
      <c r="E11" s="2" t="s">
        <v>52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2">
        <v>3</v>
      </c>
      <c r="L11" s="2">
        <v>3</v>
      </c>
      <c r="M11" s="2">
        <v>5</v>
      </c>
      <c r="N11" s="2">
        <v>1</v>
      </c>
      <c r="O11" s="2">
        <v>15</v>
      </c>
      <c r="P11" s="2">
        <f t="shared" ref="P11:P21" si="0">SUM(F11:O11)</f>
        <v>37</v>
      </c>
      <c r="Q11" s="9">
        <v>100</v>
      </c>
      <c r="R11" s="18">
        <f t="shared" ref="R11:R21" si="1">(P11/Q11)</f>
        <v>0.37</v>
      </c>
      <c r="S11" s="16">
        <f t="shared" ref="S11:S21" si="2">RANK(R11,$R$10:$R$21)</f>
        <v>1</v>
      </c>
    </row>
    <row r="12" spans="1:19" s="3" customFormat="1" ht="26.25" customHeight="1" x14ac:dyDescent="0.25">
      <c r="A12" s="2">
        <v>2</v>
      </c>
      <c r="B12" s="2" t="s">
        <v>64</v>
      </c>
      <c r="C12" s="2">
        <v>9</v>
      </c>
      <c r="D12" s="2">
        <v>9</v>
      </c>
      <c r="E12" s="2" t="s">
        <v>52</v>
      </c>
      <c r="F12" s="2">
        <v>0</v>
      </c>
      <c r="G12" s="2">
        <v>1</v>
      </c>
      <c r="H12" s="2">
        <v>4</v>
      </c>
      <c r="I12" s="2">
        <v>2</v>
      </c>
      <c r="J12" s="2">
        <v>1</v>
      </c>
      <c r="K12" s="2">
        <v>0</v>
      </c>
      <c r="L12" s="2">
        <v>3</v>
      </c>
      <c r="M12" s="2">
        <v>4</v>
      </c>
      <c r="N12" s="2">
        <v>1</v>
      </c>
      <c r="O12" s="2">
        <v>10</v>
      </c>
      <c r="P12" s="2">
        <f t="shared" si="0"/>
        <v>26</v>
      </c>
      <c r="Q12" s="9">
        <v>100</v>
      </c>
      <c r="R12" s="18">
        <f t="shared" si="1"/>
        <v>0.26</v>
      </c>
      <c r="S12" s="16">
        <f t="shared" si="2"/>
        <v>2</v>
      </c>
    </row>
    <row r="13" spans="1:19" s="3" customFormat="1" ht="26.25" customHeight="1" x14ac:dyDescent="0.25">
      <c r="A13" s="2">
        <v>3</v>
      </c>
      <c r="B13" s="9" t="s">
        <v>68</v>
      </c>
      <c r="C13" s="2">
        <v>9</v>
      </c>
      <c r="D13" s="2">
        <v>9</v>
      </c>
      <c r="E13" s="2" t="s">
        <v>52</v>
      </c>
      <c r="F13" s="15">
        <v>1</v>
      </c>
      <c r="G13" s="15">
        <v>0</v>
      </c>
      <c r="H13" s="15">
        <v>0</v>
      </c>
      <c r="I13" s="15">
        <v>4</v>
      </c>
      <c r="J13" s="15">
        <v>3</v>
      </c>
      <c r="K13" s="15">
        <v>2</v>
      </c>
      <c r="L13" s="15">
        <v>2</v>
      </c>
      <c r="M13" s="15">
        <v>2</v>
      </c>
      <c r="N13" s="15">
        <v>0</v>
      </c>
      <c r="O13" s="15">
        <v>10</v>
      </c>
      <c r="P13" s="2">
        <f t="shared" si="0"/>
        <v>24</v>
      </c>
      <c r="Q13" s="9">
        <v>100</v>
      </c>
      <c r="R13" s="18">
        <f t="shared" si="1"/>
        <v>0.24</v>
      </c>
      <c r="S13" s="16">
        <f t="shared" si="2"/>
        <v>3</v>
      </c>
    </row>
    <row r="14" spans="1:19" s="3" customFormat="1" ht="24.75" customHeight="1" x14ac:dyDescent="0.25">
      <c r="A14" s="2">
        <v>4</v>
      </c>
      <c r="B14" s="2" t="s">
        <v>73</v>
      </c>
      <c r="C14" s="2">
        <v>9</v>
      </c>
      <c r="D14" s="2">
        <v>9</v>
      </c>
      <c r="E14" s="2" t="s">
        <v>52</v>
      </c>
      <c r="F14" s="2">
        <v>1</v>
      </c>
      <c r="G14" s="2">
        <v>0</v>
      </c>
      <c r="H14" s="2">
        <v>0</v>
      </c>
      <c r="I14" s="2">
        <v>0</v>
      </c>
      <c r="J14" s="2">
        <v>4</v>
      </c>
      <c r="K14" s="2">
        <v>0</v>
      </c>
      <c r="L14" s="2">
        <v>0</v>
      </c>
      <c r="M14" s="2">
        <v>3</v>
      </c>
      <c r="N14" s="2">
        <v>2</v>
      </c>
      <c r="O14" s="2">
        <v>12</v>
      </c>
      <c r="P14" s="2">
        <f t="shared" si="0"/>
        <v>22</v>
      </c>
      <c r="Q14" s="9">
        <v>100</v>
      </c>
      <c r="R14" s="18">
        <f t="shared" si="1"/>
        <v>0.22</v>
      </c>
      <c r="S14" s="16">
        <f t="shared" si="2"/>
        <v>4</v>
      </c>
    </row>
    <row r="15" spans="1:19" s="3" customFormat="1" ht="21.75" customHeight="1" x14ac:dyDescent="0.25">
      <c r="A15" s="2">
        <v>5</v>
      </c>
      <c r="B15" s="2" t="s">
        <v>71</v>
      </c>
      <c r="C15" s="2">
        <v>9</v>
      </c>
      <c r="D15" s="2">
        <v>9</v>
      </c>
      <c r="E15" s="2" t="s">
        <v>52</v>
      </c>
      <c r="F15" s="2">
        <v>2</v>
      </c>
      <c r="G15" s="2">
        <v>1</v>
      </c>
      <c r="H15" s="2">
        <v>3</v>
      </c>
      <c r="I15" s="2">
        <v>2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10</v>
      </c>
      <c r="P15" s="2">
        <f t="shared" si="0"/>
        <v>19</v>
      </c>
      <c r="Q15" s="9">
        <v>100</v>
      </c>
      <c r="R15" s="18">
        <f t="shared" si="1"/>
        <v>0.19</v>
      </c>
      <c r="S15" s="16">
        <f t="shared" si="2"/>
        <v>5</v>
      </c>
    </row>
    <row r="16" spans="1:19" s="3" customFormat="1" ht="27.75" customHeight="1" x14ac:dyDescent="0.25">
      <c r="A16" s="2">
        <v>6</v>
      </c>
      <c r="B16" s="2" t="s">
        <v>69</v>
      </c>
      <c r="C16" s="2">
        <v>9</v>
      </c>
      <c r="D16" s="2">
        <v>9</v>
      </c>
      <c r="E16" s="2" t="s">
        <v>52</v>
      </c>
      <c r="F16" s="2">
        <v>2</v>
      </c>
      <c r="G16" s="2">
        <v>1</v>
      </c>
      <c r="H16" s="2">
        <v>2</v>
      </c>
      <c r="I16" s="2">
        <v>7</v>
      </c>
      <c r="J16" s="2">
        <v>2</v>
      </c>
      <c r="K16" s="2">
        <v>0</v>
      </c>
      <c r="L16" s="2">
        <v>0</v>
      </c>
      <c r="M16" s="2">
        <v>1</v>
      </c>
      <c r="N16" s="2">
        <v>3</v>
      </c>
      <c r="O16" s="2">
        <v>0</v>
      </c>
      <c r="P16" s="2">
        <f t="shared" si="0"/>
        <v>18</v>
      </c>
      <c r="Q16" s="9">
        <v>100</v>
      </c>
      <c r="R16" s="18">
        <f t="shared" si="1"/>
        <v>0.18</v>
      </c>
      <c r="S16" s="16">
        <f t="shared" si="2"/>
        <v>6</v>
      </c>
    </row>
    <row r="17" spans="1:19" s="3" customFormat="1" ht="27.75" customHeight="1" x14ac:dyDescent="0.25">
      <c r="A17" s="2">
        <v>7</v>
      </c>
      <c r="B17" s="2" t="s">
        <v>65</v>
      </c>
      <c r="C17" s="2">
        <v>9</v>
      </c>
      <c r="D17" s="2">
        <v>9</v>
      </c>
      <c r="E17" s="2" t="s">
        <v>52</v>
      </c>
      <c r="F17" s="2">
        <v>0</v>
      </c>
      <c r="G17" s="2">
        <v>0</v>
      </c>
      <c r="H17" s="2">
        <v>3</v>
      </c>
      <c r="I17" s="2">
        <v>2</v>
      </c>
      <c r="J17" s="2">
        <v>4</v>
      </c>
      <c r="K17" s="2">
        <v>0</v>
      </c>
      <c r="L17" s="2">
        <v>0</v>
      </c>
      <c r="M17" s="2">
        <v>1</v>
      </c>
      <c r="N17" s="2">
        <v>1</v>
      </c>
      <c r="O17" s="2">
        <v>2</v>
      </c>
      <c r="P17" s="2">
        <f t="shared" si="0"/>
        <v>13</v>
      </c>
      <c r="Q17" s="9">
        <v>100</v>
      </c>
      <c r="R17" s="18">
        <f t="shared" si="1"/>
        <v>0.13</v>
      </c>
      <c r="S17" s="16">
        <f t="shared" si="2"/>
        <v>7</v>
      </c>
    </row>
    <row r="18" spans="1:19" s="3" customFormat="1" ht="27.75" customHeight="1" x14ac:dyDescent="0.25">
      <c r="A18" s="2">
        <v>8</v>
      </c>
      <c r="B18" s="2" t="s">
        <v>70</v>
      </c>
      <c r="C18" s="2">
        <v>9</v>
      </c>
      <c r="D18" s="2">
        <v>9</v>
      </c>
      <c r="E18" s="2" t="s">
        <v>52</v>
      </c>
      <c r="F18" s="2">
        <v>1</v>
      </c>
      <c r="G18" s="2">
        <v>1</v>
      </c>
      <c r="H18" s="2">
        <v>0</v>
      </c>
      <c r="I18" s="2">
        <v>4</v>
      </c>
      <c r="J18" s="2">
        <v>0</v>
      </c>
      <c r="K18" s="2">
        <v>0</v>
      </c>
      <c r="L18" s="2">
        <v>0</v>
      </c>
      <c r="M18" s="2">
        <v>3</v>
      </c>
      <c r="N18" s="2">
        <v>2</v>
      </c>
      <c r="O18" s="2">
        <v>1</v>
      </c>
      <c r="P18" s="2">
        <f t="shared" si="0"/>
        <v>12</v>
      </c>
      <c r="Q18" s="9">
        <v>100</v>
      </c>
      <c r="R18" s="18">
        <f t="shared" si="1"/>
        <v>0.12</v>
      </c>
      <c r="S18" s="16">
        <f t="shared" si="2"/>
        <v>8</v>
      </c>
    </row>
    <row r="19" spans="1:19" s="3" customFormat="1" ht="19.5" customHeight="1" x14ac:dyDescent="0.25">
      <c r="A19" s="2">
        <v>9</v>
      </c>
      <c r="B19" s="2" t="s">
        <v>67</v>
      </c>
      <c r="C19" s="2">
        <v>9</v>
      </c>
      <c r="D19" s="2">
        <v>9</v>
      </c>
      <c r="E19" s="2" t="s">
        <v>52</v>
      </c>
      <c r="F19" s="2">
        <v>1</v>
      </c>
      <c r="G19" s="2">
        <v>0</v>
      </c>
      <c r="H19" s="2">
        <v>1</v>
      </c>
      <c r="I19" s="2">
        <v>4</v>
      </c>
      <c r="J19" s="2">
        <v>0</v>
      </c>
      <c r="K19" s="2">
        <v>0</v>
      </c>
      <c r="L19" s="2">
        <v>0</v>
      </c>
      <c r="M19" s="2">
        <v>1</v>
      </c>
      <c r="N19" s="2">
        <v>2</v>
      </c>
      <c r="O19" s="2">
        <v>0</v>
      </c>
      <c r="P19" s="2">
        <f t="shared" si="0"/>
        <v>9</v>
      </c>
      <c r="Q19" s="9">
        <v>100</v>
      </c>
      <c r="R19" s="18">
        <f t="shared" si="1"/>
        <v>0.09</v>
      </c>
      <c r="S19" s="16">
        <f t="shared" si="2"/>
        <v>9</v>
      </c>
    </row>
    <row r="20" spans="1:19" s="3" customFormat="1" ht="32.25" customHeight="1" x14ac:dyDescent="0.25">
      <c r="A20" s="2">
        <v>10</v>
      </c>
      <c r="B20" s="17" t="s">
        <v>72</v>
      </c>
      <c r="C20" s="17">
        <v>9</v>
      </c>
      <c r="D20" s="17">
        <v>9</v>
      </c>
      <c r="E20" s="2" t="s">
        <v>52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7">
        <v>0</v>
      </c>
      <c r="M20" s="17">
        <v>3</v>
      </c>
      <c r="N20" s="17">
        <v>2</v>
      </c>
      <c r="O20" s="17">
        <v>0</v>
      </c>
      <c r="P20" s="2">
        <f t="shared" si="0"/>
        <v>6</v>
      </c>
      <c r="Q20" s="9">
        <v>100</v>
      </c>
      <c r="R20" s="18">
        <f t="shared" si="1"/>
        <v>0.06</v>
      </c>
      <c r="S20" s="16">
        <f t="shared" si="2"/>
        <v>10</v>
      </c>
    </row>
    <row r="21" spans="1:19" s="6" customFormat="1" ht="36.75" customHeight="1" x14ac:dyDescent="0.25">
      <c r="A21" s="2">
        <v>11</v>
      </c>
      <c r="B21" s="2" t="s">
        <v>74</v>
      </c>
      <c r="C21" s="2">
        <v>9</v>
      </c>
      <c r="D21" s="2">
        <v>9</v>
      </c>
      <c r="E21" s="2" t="s">
        <v>52</v>
      </c>
      <c r="F21" s="2">
        <v>0</v>
      </c>
      <c r="G21" s="2">
        <v>0</v>
      </c>
      <c r="H21" s="2">
        <v>0</v>
      </c>
      <c r="I21" s="2">
        <v>4</v>
      </c>
      <c r="J21" s="2">
        <v>0</v>
      </c>
      <c r="K21" s="2">
        <v>0</v>
      </c>
      <c r="L21" s="2">
        <v>0</v>
      </c>
      <c r="M21" s="2">
        <v>0</v>
      </c>
      <c r="N21" s="2">
        <v>1</v>
      </c>
      <c r="O21" s="2">
        <v>1</v>
      </c>
      <c r="P21" s="2">
        <f t="shared" si="0"/>
        <v>6</v>
      </c>
      <c r="Q21" s="9">
        <v>100</v>
      </c>
      <c r="R21" s="18">
        <f t="shared" si="1"/>
        <v>0.06</v>
      </c>
      <c r="S21" s="16">
        <f t="shared" si="2"/>
        <v>10</v>
      </c>
    </row>
  </sheetData>
  <sortState ref="A11:AB21">
    <sortCondition ref="S11:S21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DU18"/>
  <sheetViews>
    <sheetView zoomScale="77" zoomScaleNormal="77" workbookViewId="0">
      <selection activeCell="G21" sqref="G21"/>
    </sheetView>
  </sheetViews>
  <sheetFormatPr defaultRowHeight="15" x14ac:dyDescent="0.25"/>
  <cols>
    <col min="1" max="1" width="4.5703125" bestFit="1" customWidth="1"/>
    <col min="2" max="2" width="13.140625" customWidth="1"/>
    <col min="3" max="3" width="17.140625" bestFit="1" customWidth="1"/>
    <col min="4" max="4" width="20.5703125" bestFit="1" customWidth="1"/>
    <col min="5" max="5" width="16.28515625" bestFit="1" customWidth="1"/>
    <col min="6" max="6" width="21.7109375" customWidth="1"/>
    <col min="7" max="7" width="21.85546875" customWidth="1"/>
    <col min="8" max="8" width="20.42578125" customWidth="1"/>
    <col min="9" max="9" width="11.42578125" customWidth="1"/>
    <col min="10" max="10" width="17.85546875" customWidth="1"/>
    <col min="11" max="11" width="10.42578125" customWidth="1"/>
    <col min="12" max="12" width="9.7109375" customWidth="1"/>
    <col min="13" max="13" width="14" customWidth="1"/>
    <col min="14" max="14" width="11.7109375" customWidth="1"/>
    <col min="15" max="15" width="10.5703125" customWidth="1"/>
    <col min="16" max="16" width="11.140625" customWidth="1"/>
    <col min="17" max="17" width="7" customWidth="1"/>
    <col min="18" max="18" width="8.5703125" customWidth="1"/>
    <col min="19" max="19" width="12.85546875" bestFit="1" customWidth="1"/>
    <col min="20" max="20" width="12.5703125" bestFit="1" customWidth="1"/>
  </cols>
  <sheetData>
    <row r="1" spans="1:125" ht="81.75" customHeight="1" x14ac:dyDescent="0.3">
      <c r="C1" s="26"/>
      <c r="D1" s="26"/>
      <c r="E1" s="26"/>
      <c r="F1" s="26"/>
      <c r="G1" s="26"/>
      <c r="H1" s="2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</row>
    <row r="2" spans="1:125" ht="28.5" customHeight="1" x14ac:dyDescent="0.3">
      <c r="C2" s="11"/>
      <c r="D2" s="11"/>
      <c r="E2" s="11"/>
      <c r="F2" s="27"/>
      <c r="G2" s="27"/>
      <c r="H2" s="2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</row>
    <row r="3" spans="1:125" ht="26.25" customHeight="1" x14ac:dyDescent="0.25">
      <c r="A3" s="28" t="s">
        <v>15</v>
      </c>
      <c r="B3" s="28"/>
      <c r="C3" s="28"/>
      <c r="D3" s="28"/>
      <c r="E3" s="28"/>
      <c r="F3" s="28"/>
      <c r="G3" s="28"/>
      <c r="H3" s="2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</row>
    <row r="4" spans="1:125" ht="14.25" customHeight="1" x14ac:dyDescent="0.25">
      <c r="A4" s="1"/>
      <c r="B4" s="1"/>
      <c r="C4" s="1"/>
      <c r="D4" s="1"/>
      <c r="E4" s="1"/>
      <c r="F4" s="1"/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</row>
    <row r="5" spans="1:125" ht="31.5" customHeight="1" x14ac:dyDescent="0.25">
      <c r="A5" s="29" t="s">
        <v>24</v>
      </c>
      <c r="B5" s="29"/>
      <c r="C5" s="29"/>
      <c r="D5" s="29"/>
      <c r="E5" s="29"/>
      <c r="F5" s="29"/>
      <c r="G5" s="29"/>
      <c r="H5" s="2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</row>
    <row r="6" spans="1:125" ht="35.450000000000003" customHeight="1" x14ac:dyDescent="0.25">
      <c r="A6" s="29" t="s">
        <v>26</v>
      </c>
      <c r="B6" s="29"/>
      <c r="C6" s="29"/>
      <c r="D6" s="29"/>
      <c r="E6" s="29"/>
      <c r="F6" s="29"/>
      <c r="G6" s="29"/>
      <c r="H6" s="2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</row>
    <row r="7" spans="1:125" ht="45.75" customHeight="1" x14ac:dyDescent="0.25">
      <c r="A7" s="29" t="s">
        <v>18</v>
      </c>
      <c r="B7" s="29"/>
      <c r="C7" s="29"/>
      <c r="D7" s="29"/>
      <c r="E7" s="29"/>
      <c r="F7" s="29"/>
      <c r="G7" s="29"/>
      <c r="H7" s="29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</row>
    <row r="8" spans="1:125" ht="42" customHeight="1" x14ac:dyDescent="0.25">
      <c r="A8" s="25" t="s">
        <v>19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</row>
    <row r="9" spans="1:125" ht="53.25" customHeight="1" x14ac:dyDescent="0.25">
      <c r="A9" s="30"/>
      <c r="B9" s="30"/>
      <c r="C9" s="30"/>
      <c r="D9" s="30"/>
      <c r="E9" s="30"/>
      <c r="F9" s="30"/>
      <c r="G9" s="30"/>
      <c r="H9" s="3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</row>
    <row r="10" spans="1:125" ht="66" customHeight="1" x14ac:dyDescent="0.25">
      <c r="A10" s="2" t="s">
        <v>0</v>
      </c>
      <c r="B10" s="19" t="s">
        <v>9</v>
      </c>
      <c r="C10" s="19" t="s">
        <v>1</v>
      </c>
      <c r="D10" s="19" t="s">
        <v>3</v>
      </c>
      <c r="E10" s="19" t="s">
        <v>4</v>
      </c>
      <c r="F10" s="19" t="s">
        <v>10</v>
      </c>
      <c r="G10" s="19" t="s">
        <v>11</v>
      </c>
      <c r="H10" s="19" t="s">
        <v>12</v>
      </c>
      <c r="I10" s="19" t="s">
        <v>13</v>
      </c>
      <c r="J10" s="19" t="s">
        <v>14</v>
      </c>
      <c r="K10" s="19" t="s">
        <v>34</v>
      </c>
      <c r="L10" s="19" t="s">
        <v>31</v>
      </c>
      <c r="M10" s="19" t="s">
        <v>32</v>
      </c>
      <c r="N10" s="19" t="s">
        <v>33</v>
      </c>
      <c r="O10" s="19" t="s">
        <v>35</v>
      </c>
      <c r="P10" s="19" t="s">
        <v>36</v>
      </c>
      <c r="Q10" s="9" t="s">
        <v>7</v>
      </c>
      <c r="R10" s="9" t="s">
        <v>5</v>
      </c>
      <c r="S10" s="9" t="s">
        <v>2</v>
      </c>
      <c r="T10" s="9" t="s">
        <v>6</v>
      </c>
    </row>
    <row r="11" spans="1:125" ht="23.25" customHeight="1" x14ac:dyDescent="0.25">
      <c r="A11" s="2">
        <v>1</v>
      </c>
      <c r="B11" s="2" t="s">
        <v>77</v>
      </c>
      <c r="C11" s="2">
        <v>10</v>
      </c>
      <c r="D11" s="2">
        <v>10</v>
      </c>
      <c r="E11" s="2" t="s">
        <v>52</v>
      </c>
      <c r="F11" s="2">
        <v>1</v>
      </c>
      <c r="G11" s="2">
        <v>1</v>
      </c>
      <c r="H11" s="2">
        <v>0</v>
      </c>
      <c r="I11" s="2">
        <v>1</v>
      </c>
      <c r="J11" s="2">
        <v>9</v>
      </c>
      <c r="K11" s="2">
        <v>2</v>
      </c>
      <c r="L11" s="2">
        <v>4</v>
      </c>
      <c r="M11" s="2">
        <v>6</v>
      </c>
      <c r="N11" s="2">
        <v>7</v>
      </c>
      <c r="O11" s="2">
        <v>0</v>
      </c>
      <c r="P11" s="2">
        <v>16</v>
      </c>
      <c r="Q11" s="2">
        <f t="shared" ref="Q11:Q18" si="0">SUM(F11:P11)</f>
        <v>47</v>
      </c>
      <c r="R11" s="9">
        <v>100</v>
      </c>
      <c r="S11" s="18">
        <f t="shared" ref="S11:S18" si="1">(Q11/R11)</f>
        <v>0.47</v>
      </c>
      <c r="T11" s="16">
        <f t="shared" ref="T11:T18" si="2">RANK(S11,$S$10:$S$18)</f>
        <v>1</v>
      </c>
    </row>
    <row r="12" spans="1:125" ht="24" customHeight="1" x14ac:dyDescent="0.25">
      <c r="A12" s="2">
        <v>2</v>
      </c>
      <c r="B12" s="2" t="s">
        <v>80</v>
      </c>
      <c r="C12" s="2">
        <v>10</v>
      </c>
      <c r="D12" s="2">
        <v>10</v>
      </c>
      <c r="E12" s="2" t="s">
        <v>52</v>
      </c>
      <c r="F12" s="2">
        <v>0</v>
      </c>
      <c r="G12" s="2">
        <v>0</v>
      </c>
      <c r="H12" s="2">
        <v>0</v>
      </c>
      <c r="I12" s="2">
        <v>0</v>
      </c>
      <c r="J12" s="2">
        <v>2</v>
      </c>
      <c r="K12" s="2">
        <v>2</v>
      </c>
      <c r="L12" s="2">
        <v>1</v>
      </c>
      <c r="M12" s="2">
        <v>6</v>
      </c>
      <c r="N12" s="2">
        <v>10</v>
      </c>
      <c r="O12" s="2">
        <v>2</v>
      </c>
      <c r="P12" s="2">
        <v>18</v>
      </c>
      <c r="Q12" s="2">
        <f t="shared" si="0"/>
        <v>41</v>
      </c>
      <c r="R12" s="9">
        <v>100</v>
      </c>
      <c r="S12" s="18">
        <f t="shared" si="1"/>
        <v>0.41</v>
      </c>
      <c r="T12" s="16">
        <f t="shared" si="2"/>
        <v>2</v>
      </c>
    </row>
    <row r="13" spans="1:125" ht="24.75" customHeight="1" x14ac:dyDescent="0.25">
      <c r="A13" s="2">
        <v>3</v>
      </c>
      <c r="B13" s="2" t="s">
        <v>81</v>
      </c>
      <c r="C13" s="2">
        <v>10</v>
      </c>
      <c r="D13" s="2">
        <v>10</v>
      </c>
      <c r="E13" s="2" t="s">
        <v>52</v>
      </c>
      <c r="F13" s="2">
        <v>2</v>
      </c>
      <c r="G13" s="2">
        <v>1</v>
      </c>
      <c r="H13" s="2">
        <v>0</v>
      </c>
      <c r="I13" s="2">
        <v>0</v>
      </c>
      <c r="J13" s="2">
        <v>0</v>
      </c>
      <c r="K13" s="2">
        <v>2</v>
      </c>
      <c r="L13" s="2">
        <v>4</v>
      </c>
      <c r="M13" s="2">
        <v>1</v>
      </c>
      <c r="N13" s="2">
        <v>0</v>
      </c>
      <c r="O13" s="2">
        <v>0</v>
      </c>
      <c r="P13" s="2">
        <v>13</v>
      </c>
      <c r="Q13" s="2">
        <f t="shared" si="0"/>
        <v>23</v>
      </c>
      <c r="R13" s="9">
        <v>100</v>
      </c>
      <c r="S13" s="18">
        <f t="shared" si="1"/>
        <v>0.23</v>
      </c>
      <c r="T13" s="16">
        <f t="shared" si="2"/>
        <v>3</v>
      </c>
    </row>
    <row r="14" spans="1:125" ht="22.5" customHeight="1" x14ac:dyDescent="0.25">
      <c r="A14" s="2">
        <v>4</v>
      </c>
      <c r="B14" s="2" t="s">
        <v>79</v>
      </c>
      <c r="C14" s="2">
        <v>10</v>
      </c>
      <c r="D14" s="2">
        <v>10</v>
      </c>
      <c r="E14" s="2" t="s">
        <v>52</v>
      </c>
      <c r="F14" s="2">
        <v>0</v>
      </c>
      <c r="G14" s="2">
        <v>0</v>
      </c>
      <c r="H14" s="2">
        <v>0</v>
      </c>
      <c r="I14" s="2">
        <v>0</v>
      </c>
      <c r="J14" s="2">
        <v>3</v>
      </c>
      <c r="K14" s="2">
        <v>2</v>
      </c>
      <c r="L14" s="2">
        <v>3</v>
      </c>
      <c r="M14" s="2">
        <v>1</v>
      </c>
      <c r="N14" s="2">
        <v>4</v>
      </c>
      <c r="O14" s="2">
        <v>0</v>
      </c>
      <c r="P14" s="2">
        <v>7</v>
      </c>
      <c r="Q14" s="2">
        <f t="shared" si="0"/>
        <v>20</v>
      </c>
      <c r="R14" s="9">
        <v>100</v>
      </c>
      <c r="S14" s="18">
        <f t="shared" si="1"/>
        <v>0.2</v>
      </c>
      <c r="T14" s="16">
        <f t="shared" si="2"/>
        <v>4</v>
      </c>
    </row>
    <row r="15" spans="1:125" ht="21" customHeight="1" x14ac:dyDescent="0.25">
      <c r="A15" s="2">
        <v>5</v>
      </c>
      <c r="B15" s="2" t="s">
        <v>82</v>
      </c>
      <c r="C15" s="2">
        <v>10</v>
      </c>
      <c r="D15" s="2">
        <v>10</v>
      </c>
      <c r="E15" s="2" t="s">
        <v>52</v>
      </c>
      <c r="F15" s="2">
        <v>0</v>
      </c>
      <c r="G15" s="2">
        <v>1</v>
      </c>
      <c r="H15" s="2">
        <v>0</v>
      </c>
      <c r="I15" s="2">
        <v>0</v>
      </c>
      <c r="J15" s="2">
        <v>5</v>
      </c>
      <c r="K15" s="2">
        <v>4</v>
      </c>
      <c r="L15" s="2">
        <v>3</v>
      </c>
      <c r="M15" s="2">
        <v>5</v>
      </c>
      <c r="N15" s="2">
        <v>0</v>
      </c>
      <c r="O15" s="2">
        <v>0</v>
      </c>
      <c r="P15" s="2">
        <v>0</v>
      </c>
      <c r="Q15" s="2">
        <f t="shared" si="0"/>
        <v>18</v>
      </c>
      <c r="R15" s="9">
        <v>100</v>
      </c>
      <c r="S15" s="18">
        <f t="shared" si="1"/>
        <v>0.18</v>
      </c>
      <c r="T15" s="16">
        <f t="shared" si="2"/>
        <v>5</v>
      </c>
    </row>
    <row r="16" spans="1:125" ht="21" customHeight="1" x14ac:dyDescent="0.25">
      <c r="A16" s="2">
        <v>6</v>
      </c>
      <c r="B16" s="2" t="s">
        <v>76</v>
      </c>
      <c r="C16" s="2">
        <v>10</v>
      </c>
      <c r="D16" s="2">
        <v>10</v>
      </c>
      <c r="E16" s="2" t="s">
        <v>52</v>
      </c>
      <c r="F16" s="2">
        <v>0</v>
      </c>
      <c r="G16" s="2">
        <v>0</v>
      </c>
      <c r="H16" s="2">
        <v>0</v>
      </c>
      <c r="I16" s="2">
        <v>0</v>
      </c>
      <c r="J16" s="2">
        <v>3</v>
      </c>
      <c r="K16" s="2">
        <v>0</v>
      </c>
      <c r="L16" s="2">
        <v>0</v>
      </c>
      <c r="M16" s="2">
        <v>5</v>
      </c>
      <c r="N16" s="2">
        <v>8</v>
      </c>
      <c r="O16" s="2">
        <v>0</v>
      </c>
      <c r="P16" s="2">
        <v>0</v>
      </c>
      <c r="Q16" s="2">
        <f t="shared" si="0"/>
        <v>16</v>
      </c>
      <c r="R16" s="9">
        <v>100</v>
      </c>
      <c r="S16" s="18">
        <f t="shared" si="1"/>
        <v>0.16</v>
      </c>
      <c r="T16" s="16">
        <f t="shared" si="2"/>
        <v>6</v>
      </c>
    </row>
    <row r="17" spans="1:20" ht="21" customHeight="1" x14ac:dyDescent="0.25">
      <c r="A17" s="2">
        <v>7</v>
      </c>
      <c r="B17" s="2" t="s">
        <v>75</v>
      </c>
      <c r="C17" s="2">
        <v>10</v>
      </c>
      <c r="D17" s="2">
        <v>10</v>
      </c>
      <c r="E17" s="2" t="s">
        <v>52</v>
      </c>
      <c r="F17" s="2">
        <v>0</v>
      </c>
      <c r="G17" s="2">
        <v>1</v>
      </c>
      <c r="H17" s="2">
        <v>0</v>
      </c>
      <c r="I17" s="2">
        <v>1</v>
      </c>
      <c r="J17" s="2">
        <v>2</v>
      </c>
      <c r="K17" s="2">
        <v>2</v>
      </c>
      <c r="L17" s="2">
        <v>2</v>
      </c>
      <c r="M17" s="2">
        <v>4</v>
      </c>
      <c r="N17" s="2">
        <v>0</v>
      </c>
      <c r="O17" s="2">
        <v>0</v>
      </c>
      <c r="P17" s="2">
        <v>3</v>
      </c>
      <c r="Q17" s="2">
        <f t="shared" si="0"/>
        <v>15</v>
      </c>
      <c r="R17" s="9">
        <v>100</v>
      </c>
      <c r="S17" s="18">
        <f t="shared" si="1"/>
        <v>0.15</v>
      </c>
      <c r="T17" s="16">
        <f t="shared" si="2"/>
        <v>7</v>
      </c>
    </row>
    <row r="18" spans="1:20" ht="30" customHeight="1" x14ac:dyDescent="0.25">
      <c r="A18" s="2">
        <v>8</v>
      </c>
      <c r="B18" s="2" t="s">
        <v>78</v>
      </c>
      <c r="C18" s="2">
        <v>10</v>
      </c>
      <c r="D18" s="2">
        <v>10</v>
      </c>
      <c r="E18" s="2" t="s">
        <v>52</v>
      </c>
      <c r="F18" s="2">
        <v>1</v>
      </c>
      <c r="G18" s="2">
        <v>0</v>
      </c>
      <c r="H18" s="2">
        <v>0</v>
      </c>
      <c r="I18" s="2">
        <v>1</v>
      </c>
      <c r="J18" s="2">
        <v>4</v>
      </c>
      <c r="K18" s="2">
        <v>4</v>
      </c>
      <c r="L18" s="2">
        <v>1</v>
      </c>
      <c r="M18" s="2">
        <v>0</v>
      </c>
      <c r="N18" s="2">
        <v>0</v>
      </c>
      <c r="O18" s="2">
        <v>0</v>
      </c>
      <c r="P18" s="2">
        <v>3</v>
      </c>
      <c r="Q18" s="2">
        <f t="shared" si="0"/>
        <v>14</v>
      </c>
      <c r="R18" s="9">
        <v>100</v>
      </c>
      <c r="S18" s="18">
        <f t="shared" si="1"/>
        <v>0.14000000000000001</v>
      </c>
      <c r="T18" s="16">
        <f t="shared" si="2"/>
        <v>8</v>
      </c>
    </row>
  </sheetData>
  <sortState ref="A11:AC18">
    <sortCondition ref="T11:T18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A19"/>
  <sheetViews>
    <sheetView zoomScale="68" zoomScaleNormal="68" workbookViewId="0">
      <selection activeCell="F37" sqref="F37"/>
    </sheetView>
  </sheetViews>
  <sheetFormatPr defaultRowHeight="15" x14ac:dyDescent="0.25"/>
  <cols>
    <col min="1" max="1" width="5.7109375" customWidth="1"/>
    <col min="2" max="2" width="13.28515625" customWidth="1"/>
    <col min="3" max="3" width="13.140625" customWidth="1"/>
    <col min="4" max="4" width="20" customWidth="1"/>
    <col min="5" max="5" width="19.5703125" customWidth="1"/>
    <col min="6" max="6" width="16.42578125" customWidth="1"/>
    <col min="7" max="7" width="15" customWidth="1"/>
    <col min="8" max="8" width="14" customWidth="1"/>
    <col min="9" max="9" width="13.7109375" customWidth="1"/>
    <col min="10" max="10" width="15" customWidth="1"/>
    <col min="11" max="11" width="16.140625" customWidth="1"/>
    <col min="12" max="12" width="12.5703125" customWidth="1"/>
    <col min="13" max="16" width="19.5703125" customWidth="1"/>
    <col min="17" max="17" width="13" customWidth="1"/>
    <col min="18" max="18" width="18.7109375" customWidth="1"/>
    <col min="19" max="19" width="16.28515625" style="6" customWidth="1"/>
    <col min="20" max="20" width="13.7109375" style="6" customWidth="1"/>
    <col min="21" max="131" width="9.140625" style="6"/>
  </cols>
  <sheetData>
    <row r="1" spans="1:131" ht="81.75" customHeight="1" x14ac:dyDescent="0.3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131" ht="28.5" customHeight="1" x14ac:dyDescent="0.3">
      <c r="C2" s="11"/>
      <c r="D2" s="11"/>
      <c r="E2" s="11"/>
      <c r="F2" s="14"/>
      <c r="G2" s="14"/>
      <c r="H2" s="14"/>
      <c r="I2" s="14"/>
      <c r="J2" s="14"/>
      <c r="K2" s="20"/>
      <c r="L2" s="20"/>
      <c r="M2" s="20"/>
      <c r="N2" s="20"/>
      <c r="O2" s="20"/>
      <c r="P2" s="20"/>
      <c r="Q2" s="11"/>
      <c r="R2" s="27"/>
      <c r="S2" s="27"/>
      <c r="T2" s="27"/>
    </row>
    <row r="3" spans="1:131" ht="26.25" customHeight="1" x14ac:dyDescent="0.25">
      <c r="A3" s="28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131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7"/>
    </row>
    <row r="5" spans="1:131" ht="31.5" customHeight="1" x14ac:dyDescent="0.25">
      <c r="A5" s="29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131" ht="35.450000000000003" customHeight="1" x14ac:dyDescent="0.25">
      <c r="A6" s="29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131" ht="45.75" customHeight="1" x14ac:dyDescent="0.25">
      <c r="A7" s="29" t="s">
        <v>16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131" ht="53.25" customHeight="1" x14ac:dyDescent="0.25">
      <c r="A8" s="30" t="s">
        <v>17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131" ht="35.25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131" ht="63" x14ac:dyDescent="0.25">
      <c r="A10" s="2" t="s">
        <v>0</v>
      </c>
      <c r="B10" s="19" t="s">
        <v>9</v>
      </c>
      <c r="C10" s="19" t="s">
        <v>1</v>
      </c>
      <c r="D10" s="19" t="s">
        <v>3</v>
      </c>
      <c r="E10" s="19" t="s">
        <v>4</v>
      </c>
      <c r="F10" s="19" t="s">
        <v>10</v>
      </c>
      <c r="G10" s="19" t="s">
        <v>11</v>
      </c>
      <c r="H10" s="19" t="s">
        <v>12</v>
      </c>
      <c r="I10" s="19" t="s">
        <v>13</v>
      </c>
      <c r="J10" s="19" t="s">
        <v>14</v>
      </c>
      <c r="K10" s="19" t="s">
        <v>34</v>
      </c>
      <c r="L10" s="19" t="s">
        <v>31</v>
      </c>
      <c r="M10" s="19" t="s">
        <v>32</v>
      </c>
      <c r="N10" s="19" t="s">
        <v>33</v>
      </c>
      <c r="O10" s="19" t="s">
        <v>35</v>
      </c>
      <c r="P10" s="19" t="s">
        <v>36</v>
      </c>
      <c r="Q10" s="9" t="s">
        <v>7</v>
      </c>
      <c r="R10" s="9" t="s">
        <v>5</v>
      </c>
      <c r="S10" s="9" t="s">
        <v>2</v>
      </c>
      <c r="T10" s="9" t="s">
        <v>6</v>
      </c>
    </row>
    <row r="11" spans="1:131" ht="15.75" x14ac:dyDescent="0.25">
      <c r="A11" s="15">
        <v>1</v>
      </c>
      <c r="B11" s="15" t="s">
        <v>85</v>
      </c>
      <c r="C11" s="15">
        <v>11</v>
      </c>
      <c r="D11" s="15">
        <v>11</v>
      </c>
      <c r="E11" s="15" t="s">
        <v>63</v>
      </c>
      <c r="F11" s="15">
        <v>1</v>
      </c>
      <c r="G11" s="15">
        <v>1</v>
      </c>
      <c r="H11" s="15">
        <v>0</v>
      </c>
      <c r="I11" s="15">
        <v>1</v>
      </c>
      <c r="J11" s="15">
        <v>9</v>
      </c>
      <c r="K11" s="15">
        <v>2</v>
      </c>
      <c r="L11" s="15">
        <v>3</v>
      </c>
      <c r="M11" s="15">
        <v>6</v>
      </c>
      <c r="N11" s="15">
        <v>5</v>
      </c>
      <c r="O11" s="15">
        <v>2</v>
      </c>
      <c r="P11" s="15">
        <v>22</v>
      </c>
      <c r="Q11" s="2">
        <f t="shared" ref="Q11:Q19" si="0">SUM(F11:P11)</f>
        <v>52</v>
      </c>
      <c r="R11" s="15">
        <v>100</v>
      </c>
      <c r="S11" s="18">
        <f t="shared" ref="S11:S19" si="1">(Q11/R11)</f>
        <v>0.52</v>
      </c>
      <c r="T11" s="16">
        <f t="shared" ref="T11:T19" si="2">RANK(S11,$S$10:$S$19)</f>
        <v>1</v>
      </c>
    </row>
    <row r="12" spans="1:131" s="5" customFormat="1" ht="15.75" x14ac:dyDescent="0.25">
      <c r="A12" s="15">
        <v>2</v>
      </c>
      <c r="B12" s="15" t="s">
        <v>87</v>
      </c>
      <c r="C12" s="15">
        <v>11</v>
      </c>
      <c r="D12" s="15">
        <v>11</v>
      </c>
      <c r="E12" s="15" t="s">
        <v>52</v>
      </c>
      <c r="F12" s="15">
        <v>2</v>
      </c>
      <c r="G12" s="15">
        <v>2</v>
      </c>
      <c r="H12" s="15">
        <v>0</v>
      </c>
      <c r="I12" s="15">
        <v>1</v>
      </c>
      <c r="J12" s="15">
        <v>7</v>
      </c>
      <c r="K12" s="15">
        <v>4</v>
      </c>
      <c r="L12" s="15">
        <v>4</v>
      </c>
      <c r="M12" s="15">
        <v>9</v>
      </c>
      <c r="N12" s="15">
        <v>1</v>
      </c>
      <c r="O12" s="15">
        <v>1</v>
      </c>
      <c r="P12" s="15">
        <v>10</v>
      </c>
      <c r="Q12" s="2">
        <f t="shared" si="0"/>
        <v>41</v>
      </c>
      <c r="R12" s="15">
        <v>100</v>
      </c>
      <c r="S12" s="18">
        <f t="shared" si="1"/>
        <v>0.41</v>
      </c>
      <c r="T12" s="16">
        <f t="shared" si="2"/>
        <v>2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</row>
    <row r="13" spans="1:131" s="4" customFormat="1" ht="16.5" customHeight="1" x14ac:dyDescent="0.25">
      <c r="A13" s="15">
        <v>3</v>
      </c>
      <c r="B13" s="15" t="s">
        <v>86</v>
      </c>
      <c r="C13" s="15">
        <v>11</v>
      </c>
      <c r="D13" s="15">
        <v>11</v>
      </c>
      <c r="E13" s="15" t="s">
        <v>52</v>
      </c>
      <c r="F13" s="15">
        <v>1</v>
      </c>
      <c r="G13" s="15">
        <v>1</v>
      </c>
      <c r="H13" s="15">
        <v>0</v>
      </c>
      <c r="I13" s="15">
        <v>1</v>
      </c>
      <c r="J13" s="15">
        <v>2</v>
      </c>
      <c r="K13" s="15">
        <v>0</v>
      </c>
      <c r="L13" s="15">
        <v>4</v>
      </c>
      <c r="M13" s="15">
        <v>10</v>
      </c>
      <c r="N13" s="15">
        <v>7</v>
      </c>
      <c r="O13" s="15">
        <v>1</v>
      </c>
      <c r="P13" s="15">
        <v>11</v>
      </c>
      <c r="Q13" s="2">
        <f t="shared" si="0"/>
        <v>38</v>
      </c>
      <c r="R13" s="15">
        <v>100</v>
      </c>
      <c r="S13" s="18">
        <f t="shared" si="1"/>
        <v>0.38</v>
      </c>
      <c r="T13" s="16">
        <f t="shared" si="2"/>
        <v>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</row>
    <row r="14" spans="1:131" s="4" customFormat="1" ht="24" customHeight="1" x14ac:dyDescent="0.25">
      <c r="A14" s="15">
        <v>4</v>
      </c>
      <c r="B14" s="15" t="s">
        <v>88</v>
      </c>
      <c r="C14" s="15">
        <v>11</v>
      </c>
      <c r="D14" s="15">
        <v>11</v>
      </c>
      <c r="E14" s="15" t="s">
        <v>52</v>
      </c>
      <c r="F14" s="15">
        <v>0</v>
      </c>
      <c r="G14" s="15">
        <v>1</v>
      </c>
      <c r="H14" s="15">
        <v>0</v>
      </c>
      <c r="I14" s="15">
        <v>1</v>
      </c>
      <c r="J14" s="15">
        <v>2</v>
      </c>
      <c r="K14" s="15">
        <v>0</v>
      </c>
      <c r="L14" s="15">
        <v>0</v>
      </c>
      <c r="M14" s="15">
        <v>2</v>
      </c>
      <c r="N14" s="15">
        <v>0</v>
      </c>
      <c r="O14" s="15">
        <v>2</v>
      </c>
      <c r="P14" s="15">
        <v>16</v>
      </c>
      <c r="Q14" s="2">
        <f t="shared" si="0"/>
        <v>24</v>
      </c>
      <c r="R14" s="15">
        <v>100</v>
      </c>
      <c r="S14" s="18">
        <f t="shared" si="1"/>
        <v>0.24</v>
      </c>
      <c r="T14" s="16">
        <f t="shared" si="2"/>
        <v>4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</row>
    <row r="15" spans="1:131" s="4" customFormat="1" ht="22.5" customHeight="1" x14ac:dyDescent="0.25">
      <c r="A15" s="15">
        <v>5</v>
      </c>
      <c r="B15" s="15" t="s">
        <v>83</v>
      </c>
      <c r="C15" s="15">
        <v>11</v>
      </c>
      <c r="D15" s="15">
        <v>11</v>
      </c>
      <c r="E15" s="15" t="s">
        <v>52</v>
      </c>
      <c r="F15" s="15">
        <v>0</v>
      </c>
      <c r="G15" s="15">
        <v>2</v>
      </c>
      <c r="H15" s="15">
        <v>1</v>
      </c>
      <c r="I15" s="15">
        <v>0</v>
      </c>
      <c r="J15" s="15">
        <v>3</v>
      </c>
      <c r="K15" s="15">
        <v>0</v>
      </c>
      <c r="L15" s="15">
        <v>2</v>
      </c>
      <c r="M15" s="15">
        <v>5</v>
      </c>
      <c r="N15" s="15">
        <v>3</v>
      </c>
      <c r="O15" s="15">
        <v>0</v>
      </c>
      <c r="P15" s="15">
        <v>8</v>
      </c>
      <c r="Q15" s="2">
        <f t="shared" si="0"/>
        <v>24</v>
      </c>
      <c r="R15" s="15">
        <v>100</v>
      </c>
      <c r="S15" s="18">
        <f t="shared" si="1"/>
        <v>0.24</v>
      </c>
      <c r="T15" s="16">
        <f t="shared" si="2"/>
        <v>4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</row>
    <row r="16" spans="1:131" s="4" customFormat="1" ht="15.75" x14ac:dyDescent="0.25">
      <c r="A16" s="15">
        <v>6</v>
      </c>
      <c r="B16" s="15" t="s">
        <v>90</v>
      </c>
      <c r="C16" s="15">
        <v>11</v>
      </c>
      <c r="D16" s="15">
        <v>11</v>
      </c>
      <c r="E16" s="15" t="s">
        <v>52</v>
      </c>
      <c r="F16" s="15">
        <v>0</v>
      </c>
      <c r="G16" s="15">
        <v>1</v>
      </c>
      <c r="H16" s="15">
        <v>0</v>
      </c>
      <c r="I16" s="15">
        <v>1</v>
      </c>
      <c r="J16" s="15">
        <v>1</v>
      </c>
      <c r="K16" s="15">
        <v>2</v>
      </c>
      <c r="L16" s="15">
        <v>2</v>
      </c>
      <c r="M16" s="15">
        <v>3</v>
      </c>
      <c r="N16" s="15">
        <v>4</v>
      </c>
      <c r="O16" s="15">
        <v>2</v>
      </c>
      <c r="P16" s="15">
        <v>8</v>
      </c>
      <c r="Q16" s="2">
        <f t="shared" si="0"/>
        <v>24</v>
      </c>
      <c r="R16" s="15">
        <v>100</v>
      </c>
      <c r="S16" s="18">
        <f t="shared" si="1"/>
        <v>0.24</v>
      </c>
      <c r="T16" s="16">
        <f t="shared" si="2"/>
        <v>4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</row>
    <row r="17" spans="1:20" s="6" customFormat="1" ht="15.75" x14ac:dyDescent="0.25">
      <c r="A17" s="15">
        <v>7</v>
      </c>
      <c r="B17" s="15" t="s">
        <v>84</v>
      </c>
      <c r="C17" s="15">
        <v>11</v>
      </c>
      <c r="D17" s="15">
        <v>11</v>
      </c>
      <c r="E17" s="15" t="s">
        <v>52</v>
      </c>
      <c r="F17" s="15">
        <v>0</v>
      </c>
      <c r="G17" s="15">
        <v>0</v>
      </c>
      <c r="H17" s="15">
        <v>0</v>
      </c>
      <c r="I17" s="15">
        <v>2</v>
      </c>
      <c r="J17" s="15">
        <v>4</v>
      </c>
      <c r="K17" s="15">
        <v>2</v>
      </c>
      <c r="L17" s="15">
        <v>3</v>
      </c>
      <c r="M17" s="15">
        <v>2</v>
      </c>
      <c r="N17" s="15">
        <v>0</v>
      </c>
      <c r="O17" s="15">
        <v>0</v>
      </c>
      <c r="P17" s="15">
        <v>10</v>
      </c>
      <c r="Q17" s="2">
        <f t="shared" si="0"/>
        <v>23</v>
      </c>
      <c r="R17" s="15">
        <v>100</v>
      </c>
      <c r="S17" s="18">
        <f t="shared" si="1"/>
        <v>0.23</v>
      </c>
      <c r="T17" s="16">
        <f t="shared" si="2"/>
        <v>7</v>
      </c>
    </row>
    <row r="18" spans="1:20" s="6" customFormat="1" ht="15.75" x14ac:dyDescent="0.25">
      <c r="A18" s="15">
        <v>8</v>
      </c>
      <c r="B18" s="15" t="s">
        <v>89</v>
      </c>
      <c r="C18" s="15">
        <v>11</v>
      </c>
      <c r="D18" s="15">
        <v>11</v>
      </c>
      <c r="E18" s="15" t="s">
        <v>52</v>
      </c>
      <c r="F18" s="15">
        <v>0</v>
      </c>
      <c r="G18" s="15">
        <v>1</v>
      </c>
      <c r="H18" s="15">
        <v>0</v>
      </c>
      <c r="I18" s="15">
        <v>1</v>
      </c>
      <c r="J18" s="15">
        <v>1</v>
      </c>
      <c r="K18" s="15">
        <v>2</v>
      </c>
      <c r="L18" s="15">
        <v>3</v>
      </c>
      <c r="M18" s="15">
        <v>2</v>
      </c>
      <c r="N18" s="15">
        <v>0</v>
      </c>
      <c r="O18" s="15">
        <v>0</v>
      </c>
      <c r="P18" s="15">
        <v>12</v>
      </c>
      <c r="Q18" s="2">
        <f t="shared" si="0"/>
        <v>22</v>
      </c>
      <c r="R18" s="15">
        <v>100</v>
      </c>
      <c r="S18" s="18">
        <f t="shared" si="1"/>
        <v>0.22</v>
      </c>
      <c r="T18" s="16">
        <f t="shared" si="2"/>
        <v>8</v>
      </c>
    </row>
    <row r="19" spans="1:20" s="6" customFormat="1" ht="15.75" x14ac:dyDescent="0.25">
      <c r="A19" s="15">
        <v>9</v>
      </c>
      <c r="B19" s="15" t="s">
        <v>91</v>
      </c>
      <c r="C19" s="15">
        <v>11</v>
      </c>
      <c r="D19" s="15">
        <v>11</v>
      </c>
      <c r="E19" s="15" t="s">
        <v>52</v>
      </c>
      <c r="F19" s="15">
        <v>0</v>
      </c>
      <c r="G19" s="15">
        <v>2</v>
      </c>
      <c r="H19" s="15">
        <v>0</v>
      </c>
      <c r="I19" s="15">
        <v>1</v>
      </c>
      <c r="J19" s="15">
        <v>3</v>
      </c>
      <c r="K19" s="15">
        <v>0</v>
      </c>
      <c r="L19" s="15">
        <v>3</v>
      </c>
      <c r="M19" s="15">
        <v>5</v>
      </c>
      <c r="N19" s="15">
        <v>1</v>
      </c>
      <c r="O19" s="15">
        <v>0</v>
      </c>
      <c r="P19" s="15">
        <v>6</v>
      </c>
      <c r="Q19" s="2">
        <f t="shared" si="0"/>
        <v>21</v>
      </c>
      <c r="R19" s="15">
        <v>100</v>
      </c>
      <c r="S19" s="18">
        <f t="shared" si="1"/>
        <v>0.21</v>
      </c>
      <c r="T19" s="16">
        <f t="shared" si="2"/>
        <v>9</v>
      </c>
    </row>
  </sheetData>
  <autoFilter ref="A10:R16">
    <sortState ref="A8:AA13">
      <sortCondition descending="1" ref="R7"/>
    </sortState>
  </autoFilter>
  <sortState ref="A11:AC19">
    <sortCondition ref="T11:T19"/>
  </sortState>
  <mergeCells count="8">
    <mergeCell ref="A9:T9"/>
    <mergeCell ref="A3:T3"/>
    <mergeCell ref="C1:T1"/>
    <mergeCell ref="R2:T2"/>
    <mergeCell ref="A8:T8"/>
    <mergeCell ref="A5:T5"/>
    <mergeCell ref="A6:T6"/>
    <mergeCell ref="A7:T7"/>
  </mergeCells>
  <pageMargins left="0.51181102362204722" right="0.31496062992125984" top="0.55118110236220474" bottom="0.55118110236220474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rk</cp:lastModifiedBy>
  <cp:lastPrinted>2019-09-19T14:36:03Z</cp:lastPrinted>
  <dcterms:created xsi:type="dcterms:W3CDTF">2014-02-10T12:47:56Z</dcterms:created>
  <dcterms:modified xsi:type="dcterms:W3CDTF">2019-11-19T07:57:34Z</dcterms:modified>
</cp:coreProperties>
</file>