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k\Desktop\"/>
    </mc:Choice>
  </mc:AlternateContent>
  <bookViews>
    <workbookView xWindow="0" yWindow="0" windowWidth="19320" windowHeight="7755"/>
  </bookViews>
  <sheets>
    <sheet name="7 класс" sheetId="5" r:id="rId1"/>
    <sheet name="8 класс " sheetId="4" r:id="rId2"/>
    <sheet name="9 класс" sheetId="1" r:id="rId3"/>
    <sheet name="10 класс" sheetId="2" r:id="rId4"/>
    <sheet name="11 класс" sheetId="3" r:id="rId5"/>
  </sheets>
  <definedNames>
    <definedName name="_xlnm._FilterDatabase" localSheetId="4" hidden="1">'11 класс'!$A$10:$I$10</definedName>
  </definedNames>
  <calcPr calcId="162913"/>
</workbook>
</file>

<file path=xl/calcChain.xml><?xml version="1.0" encoding="utf-8"?>
<calcChain xmlns="http://schemas.openxmlformats.org/spreadsheetml/2006/main">
  <c r="H18" i="2" l="1"/>
  <c r="J18" i="2" s="1"/>
  <c r="H20" i="2"/>
  <c r="J20" i="2" s="1"/>
  <c r="H19" i="1"/>
  <c r="J19" i="1" s="1"/>
  <c r="H18" i="1"/>
  <c r="J18" i="1" s="1"/>
  <c r="H15" i="1"/>
  <c r="J15" i="1" s="1"/>
  <c r="H22" i="1"/>
  <c r="J22" i="1" s="1"/>
  <c r="H23" i="1"/>
  <c r="J23" i="1" s="1"/>
  <c r="H21" i="1"/>
  <c r="J21" i="1" s="1"/>
  <c r="H14" i="1"/>
  <c r="J14" i="1" s="1"/>
  <c r="H13" i="1"/>
  <c r="J13" i="1" s="1"/>
  <c r="H12" i="1"/>
  <c r="J12" i="1" s="1"/>
  <c r="H20" i="1"/>
  <c r="J20" i="1" s="1"/>
  <c r="H24" i="1"/>
  <c r="J24" i="1" s="1"/>
  <c r="H17" i="1"/>
  <c r="J17" i="1" s="1"/>
  <c r="H16" i="1"/>
  <c r="J16" i="1" s="1"/>
  <c r="H13" i="4"/>
  <c r="J13" i="4" s="1"/>
  <c r="H14" i="3" l="1"/>
  <c r="H18" i="3"/>
  <c r="H17" i="3"/>
  <c r="H15" i="3"/>
  <c r="H19" i="3"/>
  <c r="H12" i="3"/>
  <c r="H13" i="3"/>
  <c r="H11" i="3"/>
  <c r="H16" i="3"/>
  <c r="H12" i="2"/>
  <c r="H13" i="2"/>
  <c r="H19" i="2"/>
  <c r="H16" i="2"/>
  <c r="H21" i="2"/>
  <c r="H14" i="2"/>
  <c r="H17" i="2"/>
  <c r="H11" i="2"/>
  <c r="H15" i="2"/>
  <c r="H11" i="1"/>
  <c r="H19" i="5"/>
  <c r="H23" i="5"/>
  <c r="H16" i="5"/>
  <c r="H25" i="5"/>
  <c r="H17" i="5"/>
  <c r="H21" i="5"/>
  <c r="H14" i="5"/>
  <c r="H20" i="5"/>
  <c r="H13" i="5"/>
  <c r="H18" i="5"/>
  <c r="H11" i="5"/>
  <c r="H15" i="5"/>
  <c r="H12" i="5"/>
  <c r="H22" i="5"/>
  <c r="H24" i="5"/>
  <c r="J14" i="3" l="1"/>
  <c r="J18" i="3"/>
  <c r="J17" i="3"/>
  <c r="J15" i="3"/>
  <c r="J19" i="3"/>
  <c r="J12" i="3"/>
  <c r="J13" i="3"/>
  <c r="J11" i="3"/>
  <c r="J16" i="3"/>
  <c r="K16" i="3" l="1"/>
  <c r="K11" i="3"/>
  <c r="K12" i="3"/>
  <c r="K15" i="3"/>
  <c r="K18" i="3"/>
  <c r="K13" i="3"/>
  <c r="K19" i="3"/>
  <c r="K17" i="3"/>
  <c r="K14" i="3"/>
  <c r="J22" i="5"/>
  <c r="J12" i="5"/>
  <c r="J15" i="5"/>
  <c r="J11" i="5"/>
  <c r="J18" i="5"/>
  <c r="J13" i="5"/>
  <c r="J20" i="5"/>
  <c r="J14" i="5"/>
  <c r="J21" i="5"/>
  <c r="J17" i="5"/>
  <c r="J25" i="5"/>
  <c r="J16" i="5"/>
  <c r="J23" i="5"/>
  <c r="J19" i="5"/>
  <c r="J24" i="5"/>
  <c r="H22" i="4"/>
  <c r="J22" i="4" s="1"/>
  <c r="H19" i="4"/>
  <c r="J19" i="4" s="1"/>
  <c r="H11" i="4"/>
  <c r="J11" i="4" s="1"/>
  <c r="H20" i="4"/>
  <c r="J20" i="4" s="1"/>
  <c r="H18" i="4"/>
  <c r="J18" i="4" s="1"/>
  <c r="H23" i="4"/>
  <c r="J23" i="4" s="1"/>
  <c r="H17" i="4"/>
  <c r="J17" i="4" s="1"/>
  <c r="H16" i="4"/>
  <c r="J16" i="4" s="1"/>
  <c r="H14" i="4"/>
  <c r="J14" i="4" s="1"/>
  <c r="H12" i="4"/>
  <c r="J12" i="4" s="1"/>
  <c r="H15" i="4"/>
  <c r="J15" i="4" s="1"/>
  <c r="H21" i="4"/>
  <c r="J21" i="4" s="1"/>
  <c r="J11" i="1"/>
  <c r="J11" i="2"/>
  <c r="J17" i="2"/>
  <c r="J14" i="2"/>
  <c r="J21" i="2"/>
  <c r="J16" i="2"/>
  <c r="J19" i="2"/>
  <c r="J13" i="2"/>
  <c r="J12" i="2"/>
  <c r="J15" i="2"/>
  <c r="K13" i="2" l="1"/>
  <c r="K15" i="4"/>
  <c r="K15" i="2"/>
  <c r="K14" i="4"/>
  <c r="K11" i="1"/>
  <c r="K21" i="1"/>
  <c r="K15" i="1"/>
  <c r="K12" i="1"/>
  <c r="K17" i="1"/>
  <c r="K22" i="1"/>
  <c r="K14" i="1"/>
  <c r="K20" i="1"/>
  <c r="K19" i="1"/>
  <c r="K16" i="1"/>
  <c r="K23" i="1"/>
  <c r="K13" i="1"/>
  <c r="K24" i="1"/>
  <c r="K18" i="1"/>
  <c r="K12" i="2"/>
  <c r="K20" i="2"/>
  <c r="K18" i="2"/>
  <c r="K19" i="2"/>
  <c r="K21" i="2"/>
  <c r="K17" i="2"/>
  <c r="K16" i="2"/>
  <c r="K14" i="2"/>
  <c r="K11" i="2"/>
  <c r="K17" i="4"/>
  <c r="K18" i="4"/>
  <c r="K11" i="4"/>
  <c r="K22" i="4"/>
  <c r="K12" i="4"/>
  <c r="K13" i="4"/>
  <c r="K16" i="4"/>
  <c r="K23" i="4"/>
  <c r="K20" i="4"/>
  <c r="K19" i="4"/>
  <c r="K21" i="4"/>
  <c r="K19" i="5"/>
  <c r="K16" i="5"/>
  <c r="K17" i="5"/>
  <c r="K14" i="5"/>
  <c r="K13" i="5"/>
  <c r="K12" i="5"/>
  <c r="K24" i="5"/>
  <c r="K23" i="5"/>
  <c r="K25" i="5"/>
  <c r="K20" i="5"/>
  <c r="K18" i="5"/>
  <c r="K15" i="5"/>
  <c r="K11" i="5"/>
  <c r="K22" i="5"/>
  <c r="K21" i="5"/>
</calcChain>
</file>

<file path=xl/sharedStrings.xml><?xml version="1.0" encoding="utf-8"?>
<sst xmlns="http://schemas.openxmlformats.org/spreadsheetml/2006/main" count="205" uniqueCount="93">
  <si>
    <t>№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</si>
  <si>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</si>
  <si>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</si>
  <si>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</si>
  <si>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</si>
  <si>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</si>
  <si>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</si>
  <si>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</si>
  <si>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 xml:space="preserve">
</t>
  </si>
  <si>
    <t>Шифр</t>
  </si>
  <si>
    <t>1 задание</t>
  </si>
  <si>
    <t>2 задание</t>
  </si>
  <si>
    <t>Список участников и результаты муниципального этапа всероссийской олимпиады школьников 2019/2020 учебного года</t>
  </si>
  <si>
    <r>
      <t>___________________________________________________</t>
    </r>
    <r>
      <rPr>
        <u/>
        <sz val="12"/>
        <color theme="1"/>
        <rFont val="Times New Roman"/>
        <family val="1"/>
        <charset val="204"/>
      </rPr>
      <t>__город Мончегорск с подведомственной территорией______</t>
    </r>
    <r>
      <rPr>
        <sz val="12"/>
        <color theme="1"/>
        <rFont val="Times New Roman"/>
        <family val="1"/>
        <charset val="204"/>
      </rPr>
      <t xml:space="preserve">________________________________________________
(название муниципального образования МО)
</t>
    </r>
  </si>
  <si>
    <r>
      <t>_________________</t>
    </r>
    <r>
      <rPr>
        <u/>
        <sz val="12"/>
        <color theme="1"/>
        <rFont val="Times New Roman"/>
        <family val="1"/>
        <charset val="204"/>
      </rPr>
      <t>_11__</t>
    </r>
    <r>
      <rPr>
        <sz val="12"/>
        <color theme="1"/>
        <rFont val="Times New Roman"/>
        <family val="1"/>
        <charset val="204"/>
      </rPr>
      <t xml:space="preserve">________________
(класс, форма заполняется по всем классам, для которых проводилась олимпиада)
</t>
    </r>
  </si>
  <si>
    <r>
      <t>__________________</t>
    </r>
    <r>
      <rPr>
        <u/>
        <sz val="12"/>
        <color theme="1"/>
        <rFont val="Times New Roman"/>
        <family val="1"/>
        <charset val="204"/>
      </rPr>
      <t>__            город Мончегорск с подведомственной территорией_________________</t>
    </r>
    <r>
      <rPr>
        <sz val="12"/>
        <color theme="1"/>
        <rFont val="Times New Roman"/>
        <family val="1"/>
        <charset val="204"/>
      </rPr>
      <t xml:space="preserve">_______________________
(название муниципального образования МО)
</t>
    </r>
  </si>
  <si>
    <r>
      <t>_____________</t>
    </r>
    <r>
      <rPr>
        <u/>
        <sz val="12"/>
        <color theme="1"/>
        <rFont val="Times New Roman"/>
        <family val="1"/>
        <charset val="204"/>
      </rPr>
      <t>___10_____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</si>
  <si>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</t>
    </r>
    <r>
      <rPr>
        <u/>
        <sz val="12"/>
        <color theme="1"/>
        <rFont val="Times New Roman"/>
        <family val="1"/>
        <charset val="204"/>
      </rPr>
      <t>___9_____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</si>
  <si>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__________________</t>
    </r>
    <r>
      <rPr>
        <u/>
        <sz val="12"/>
        <color theme="1"/>
        <rFont val="Times New Roman"/>
        <family val="1"/>
        <charset val="204"/>
      </rPr>
      <t>__ город Мончегорск с подведомственной территорией_________________</t>
    </r>
    <r>
      <rPr>
        <sz val="12"/>
        <color theme="1"/>
        <rFont val="Times New Roman"/>
        <family val="1"/>
        <charset val="204"/>
      </rPr>
      <t xml:space="preserve">_____
(название муниципального образования МО)
</t>
    </r>
  </si>
  <si>
    <r>
      <t>_____________</t>
    </r>
    <r>
      <rPr>
        <u/>
        <sz val="12"/>
        <color theme="1"/>
        <rFont val="Times New Roman"/>
        <family val="1"/>
        <charset val="204"/>
      </rPr>
      <t>___8_____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</si>
  <si>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</t>
    </r>
    <r>
      <rPr>
        <u/>
        <sz val="12"/>
        <color theme="1"/>
        <rFont val="Times New Roman"/>
        <family val="1"/>
        <charset val="204"/>
      </rPr>
      <t>___7_____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</si>
  <si>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____________________________________</t>
    </r>
    <r>
      <rPr>
        <u/>
        <sz val="12"/>
        <color theme="1"/>
        <rFont val="Times New Roman"/>
        <family val="1"/>
        <charset val="204"/>
      </rPr>
      <t>_Литература_</t>
    </r>
    <r>
      <rPr>
        <sz val="12"/>
        <color theme="1"/>
        <rFont val="Times New Roman"/>
        <family val="1"/>
        <charset val="204"/>
      </rPr>
      <t xml:space="preserve">____________________________________
( наименование предмета)
</t>
    </r>
  </si>
  <si>
    <r>
      <t>___________________________</t>
    </r>
    <r>
      <rPr>
        <u/>
        <sz val="12"/>
        <color theme="1"/>
        <rFont val="Times New Roman"/>
        <family val="1"/>
        <charset val="204"/>
      </rPr>
      <t>_________21.11.2019___</t>
    </r>
    <r>
      <rPr>
        <sz val="12"/>
        <color theme="1"/>
        <rFont val="Times New Roman"/>
        <family val="1"/>
        <charset val="204"/>
      </rPr>
      <t xml:space="preserve">________________________________
(дата проведения муниципального этапа олимпиады)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</si>
  <si>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__21.11.2019_______</t>
    </r>
    <r>
      <rPr>
        <sz val="12"/>
        <color theme="1"/>
        <rFont val="Times New Roman"/>
        <family val="1"/>
        <charset val="204"/>
      </rPr>
      <t xml:space="preserve">____________________________
(дата проведения муниципального этапа олимпиады)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</si>
  <si>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__21.11.2019___</t>
    </r>
    <r>
      <rPr>
        <sz val="12"/>
        <color theme="1"/>
        <rFont val="Times New Roman"/>
        <family val="1"/>
        <charset val="204"/>
      </rPr>
      <t xml:space="preserve">________________________________
(дата проведения муниципального этапа олимпиады)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</si>
  <si>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__21.11.2019________</t>
    </r>
    <r>
      <rPr>
        <sz val="12"/>
        <color theme="1"/>
        <rFont val="Times New Roman"/>
        <family val="1"/>
        <charset val="204"/>
      </rPr>
      <t xml:space="preserve">___________________________
(дата проведения муниципального этапа олимпиады)
</t>
    </r>
  </si>
  <si>
    <r>
      <t>___________________________________________</t>
    </r>
    <r>
      <rPr>
        <u/>
        <sz val="12"/>
        <color theme="1"/>
        <rFont val="Times New Roman"/>
        <family val="1"/>
        <charset val="204"/>
      </rPr>
      <t>Литература_</t>
    </r>
    <r>
      <rPr>
        <sz val="12"/>
        <color theme="1"/>
        <rFont val="Times New Roman"/>
        <family val="1"/>
        <charset val="204"/>
      </rPr>
      <t xml:space="preserve">_________________________________________
( наименование предмета)
</t>
    </r>
  </si>
  <si>
    <r>
      <t>_____________________________________</t>
    </r>
    <r>
      <rPr>
        <u/>
        <sz val="12"/>
        <color theme="1"/>
        <rFont val="Times New Roman"/>
        <family val="1"/>
        <charset val="204"/>
      </rPr>
      <t>_                                           21.11.2019_</t>
    </r>
    <r>
      <rPr>
        <sz val="12"/>
        <color theme="1"/>
        <rFont val="Times New Roman"/>
        <family val="1"/>
        <charset val="204"/>
      </rPr>
      <t xml:space="preserve">____________________________________________________________
(дата проведения муниципального этапа олимпиады)
</t>
    </r>
  </si>
  <si>
    <t>Л 7-05</t>
  </si>
  <si>
    <t>Л 7-04</t>
  </si>
  <si>
    <t>Л 7-15</t>
  </si>
  <si>
    <t>Л 7-08</t>
  </si>
  <si>
    <t>Л 7-09</t>
  </si>
  <si>
    <t>Л 7-01</t>
  </si>
  <si>
    <t>Л 7-02</t>
  </si>
  <si>
    <t>Л 7-03</t>
  </si>
  <si>
    <t>Л 7-10</t>
  </si>
  <si>
    <t>Л 7-13</t>
  </si>
  <si>
    <t>Л 7-11</t>
  </si>
  <si>
    <t>Л 7-07</t>
  </si>
  <si>
    <t>Л 7-12</t>
  </si>
  <si>
    <t>Л 7-06</t>
  </si>
  <si>
    <t>Л 7-14</t>
  </si>
  <si>
    <t>Л 8-03</t>
  </si>
  <si>
    <t>Л 8-07</t>
  </si>
  <si>
    <t>Л 8-11</t>
  </si>
  <si>
    <t>Л 8-09</t>
  </si>
  <si>
    <t>Л 8-08</t>
  </si>
  <si>
    <t>Л 8-10</t>
  </si>
  <si>
    <t>Л 8-04</t>
  </si>
  <si>
    <t>Л 8-05</t>
  </si>
  <si>
    <t>Л 8-06</t>
  </si>
  <si>
    <t>Л 8-12</t>
  </si>
  <si>
    <t>Л 8-14</t>
  </si>
  <si>
    <t>Л 8-02</t>
  </si>
  <si>
    <t>Л 8-13</t>
  </si>
  <si>
    <t>Л 9-02</t>
  </si>
  <si>
    <t>Л 9-04</t>
  </si>
  <si>
    <t>Л 9-03</t>
  </si>
  <si>
    <t>Л 9-05</t>
  </si>
  <si>
    <t>Л 9-06</t>
  </si>
  <si>
    <t>Л 9-07</t>
  </si>
  <si>
    <t>Л 9-08</t>
  </si>
  <si>
    <t>Л 9-09</t>
  </si>
  <si>
    <t>Л 9-10</t>
  </si>
  <si>
    <t>Л 9-11</t>
  </si>
  <si>
    <t>Л 9-12</t>
  </si>
  <si>
    <t>Л 9-13</t>
  </si>
  <si>
    <t>Л 9-01</t>
  </si>
  <si>
    <t>Л 9-14</t>
  </si>
  <si>
    <t>Л 10-09</t>
  </si>
  <si>
    <t>Л 10-08</t>
  </si>
  <si>
    <t>Л 10-07</t>
  </si>
  <si>
    <t>Л 10-06</t>
  </si>
  <si>
    <t>Л 10-05</t>
  </si>
  <si>
    <t>Л 10-04</t>
  </si>
  <si>
    <t>Л 10-03</t>
  </si>
  <si>
    <t>Л 10-02</t>
  </si>
  <si>
    <t>Л 10-10</t>
  </si>
  <si>
    <t>Л 10-11</t>
  </si>
  <si>
    <t>Л 10-01</t>
  </si>
  <si>
    <t>Л 11-05</t>
  </si>
  <si>
    <t>Л 11-03</t>
  </si>
  <si>
    <t>Л 11-07</t>
  </si>
  <si>
    <t>Л 11-06</t>
  </si>
  <si>
    <t>Л 11-10</t>
  </si>
  <si>
    <t>Л 11-11</t>
  </si>
  <si>
    <t>Л 11-08</t>
  </si>
  <si>
    <t>Л 11-09</t>
  </si>
  <si>
    <t>Л 11-12</t>
  </si>
  <si>
    <t>участник</t>
  </si>
  <si>
    <t>призёр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</si>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</sst>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/>
    <xf numFmtId="0" fontId="4" fillId="0" borderId="1" xfId="0" applyFont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Alignment="1">
      <alignment horizontal="right" wrapText="1"/>
    </xf>
    <xf numFmtId="0" fontId="0" fillId="0" borderId="0" xfId="0" applyFill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DL25"/>
  <sheetViews>
    <sheetView tabSelected="1" topLeftCell="A7" zoomScale="80" zoomScaleNormal="80" workbookViewId="0">
      <selection activeCell="I1" sqref="I1"/>
    </sheetView>
  </sheetViews>
  <sheetFormatPr defaultRowHeight="15" x14ac:dyDescent="0.25"/>
  <cols>
    <col min="2" max="2" width="18.42578125" customWidth="1"/>
    <col min="3" max="3" width="16.85546875" customWidth="1"/>
    <col min="4" max="4" width="19.28515625" customWidth="1"/>
    <col min="5" max="5" width="24.140625" customWidth="1"/>
    <col min="6" max="6" width="23.85546875" customWidth="1"/>
    <col min="7" max="7" width="18.7109375" customWidth="1"/>
    <col min="8" max="8" width="16.140625" customWidth="1"/>
    <col min="9" max="9" width="15.28515625" customWidth="1"/>
    <col min="10" max="10" width="18.140625" customWidth="1"/>
    <col min="11" max="11" width="15.7109375" customWidth="1"/>
  </cols>
  <sheetData>
    <row r="1" spans="1:116" ht="81.75" customHeight="1" x14ac:dyDescent="0.3">
      <c r="C1" s="21"/>
      <c r="D1" s="21"/>
      <c r="E1" s="21"/>
      <c r="F1" s="21"/>
      <c r="G1" s="21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</row>
    <row r="2" spans="1:116" ht="28.5" customHeight="1" x14ac:dyDescent="0.3">
      <c r="C2" s="13"/>
      <c r="D2" s="13"/>
      <c r="E2" s="13"/>
      <c r="F2" s="22"/>
      <c r="G2" s="22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</row>
    <row r="3" spans="1:116" ht="26.25" customHeight="1" x14ac:dyDescent="0.25">
      <c r="A3" s="23" t="s">
        <v>12</v>
      </c>
      <c r="B3" s="23"/>
      <c r="C3" s="23"/>
      <c r="D3" s="23"/>
      <c r="E3" s="23"/>
      <c r="F3" s="23"/>
      <c r="G3" s="23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</row>
    <row r="4" spans="1:116" ht="14.25" customHeight="1" x14ac:dyDescent="0.25">
      <c r="A4" s="1"/>
      <c r="B4" s="1"/>
      <c r="C4" s="1"/>
      <c r="D4" s="1"/>
      <c r="E4" s="1"/>
      <c r="F4" s="1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</row>
    <row r="5" spans="1:116" ht="31.5" customHeight="1" x14ac:dyDescent="0.25">
      <c r="A5" s="24" t="s">
        <v>21</v>
      </c>
      <c r="B5" s="24"/>
      <c r="C5" s="24"/>
      <c r="D5" s="24"/>
      <c r="E5" s="24"/>
      <c r="F5" s="24"/>
      <c r="G5" s="24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</row>
    <row r="6" spans="1:116" ht="35.450000000000003" customHeight="1" x14ac:dyDescent="0.25">
      <c r="A6" s="24" t="s">
        <v>22</v>
      </c>
      <c r="B6" s="24"/>
      <c r="C6" s="24"/>
      <c r="D6" s="24"/>
      <c r="E6" s="24"/>
      <c r="F6" s="24"/>
      <c r="G6" s="2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</row>
    <row r="7" spans="1:116" ht="45.75" customHeight="1" x14ac:dyDescent="0.25">
      <c r="A7" s="24" t="s">
        <v>18</v>
      </c>
      <c r="B7" s="24"/>
      <c r="C7" s="24"/>
      <c r="D7" s="24"/>
      <c r="E7" s="24"/>
      <c r="F7" s="24"/>
      <c r="G7" s="2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</row>
    <row r="8" spans="1:116" s="12" customFormat="1" ht="53.25" customHeight="1" x14ac:dyDescent="0.25">
      <c r="A8" s="20" t="s">
        <v>20</v>
      </c>
      <c r="B8" s="20"/>
      <c r="C8" s="20"/>
      <c r="D8" s="20"/>
      <c r="E8" s="20"/>
      <c r="F8" s="20"/>
      <c r="G8" s="2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</row>
    <row r="9" spans="1:116" ht="53.25" customHeight="1" x14ac:dyDescent="0.25">
      <c r="A9" s="20" t="s">
        <v>8</v>
      </c>
      <c r="B9" s="20"/>
      <c r="C9" s="20"/>
      <c r="D9" s="20"/>
      <c r="E9" s="20"/>
      <c r="F9" s="20"/>
      <c r="G9" s="20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</row>
    <row r="10" spans="1:116" ht="63" x14ac:dyDescent="0.25">
      <c r="A10" s="2" t="s">
        <v>0</v>
      </c>
      <c r="B10" s="18" t="s">
        <v>9</v>
      </c>
      <c r="C10" s="18" t="s">
        <v>1</v>
      </c>
      <c r="D10" s="18" t="s">
        <v>3</v>
      </c>
      <c r="E10" s="18" t="s">
        <v>4</v>
      </c>
      <c r="F10" s="18" t="s">
        <v>10</v>
      </c>
      <c r="G10" s="18" t="s">
        <v>11</v>
      </c>
      <c r="H10" s="9" t="s">
        <v>7</v>
      </c>
      <c r="I10" s="9" t="s">
        <v>5</v>
      </c>
      <c r="J10" s="9" t="s">
        <v>2</v>
      </c>
      <c r="K10" s="9" t="s">
        <v>6</v>
      </c>
    </row>
    <row r="11" spans="1:116" s="3" customFormat="1" ht="22.5" customHeight="1" x14ac:dyDescent="0.25">
      <c r="A11" s="2">
        <v>1</v>
      </c>
      <c r="B11" s="15" t="s">
        <v>33</v>
      </c>
      <c r="C11" s="2">
        <v>7</v>
      </c>
      <c r="D11" s="2">
        <v>7</v>
      </c>
      <c r="E11" s="2" t="s">
        <v>90</v>
      </c>
      <c r="F11" s="2">
        <v>13</v>
      </c>
      <c r="G11" s="2">
        <v>10</v>
      </c>
      <c r="H11" s="2">
        <f t="shared" ref="H11:H25" si="0">SUM(F11:G11)</f>
        <v>23</v>
      </c>
      <c r="I11" s="9">
        <v>50</v>
      </c>
      <c r="J11" s="17">
        <f t="shared" ref="J11:J25" si="1">(H11/I11)</f>
        <v>0.46</v>
      </c>
      <c r="K11" s="16">
        <f t="shared" ref="K11:K25" si="2">RANK(J11,$J$10:$J$25)</f>
        <v>1</v>
      </c>
    </row>
    <row r="12" spans="1:116" s="3" customFormat="1" ht="26.25" customHeight="1" x14ac:dyDescent="0.25">
      <c r="A12" s="2">
        <v>2</v>
      </c>
      <c r="B12" s="15" t="s">
        <v>29</v>
      </c>
      <c r="C12" s="2">
        <v>7</v>
      </c>
      <c r="D12" s="2">
        <v>7</v>
      </c>
      <c r="E12" s="2" t="s">
        <v>90</v>
      </c>
      <c r="F12" s="2">
        <v>19</v>
      </c>
      <c r="G12" s="2">
        <v>0</v>
      </c>
      <c r="H12" s="2">
        <f t="shared" si="0"/>
        <v>19</v>
      </c>
      <c r="I12" s="9">
        <v>50</v>
      </c>
      <c r="J12" s="17">
        <f t="shared" si="1"/>
        <v>0.38</v>
      </c>
      <c r="K12" s="16">
        <f t="shared" si="2"/>
        <v>2</v>
      </c>
    </row>
    <row r="13" spans="1:116" s="3" customFormat="1" ht="26.25" customHeight="1" x14ac:dyDescent="0.25">
      <c r="A13" s="2">
        <v>3</v>
      </c>
      <c r="B13" s="2" t="s">
        <v>37</v>
      </c>
      <c r="C13" s="2">
        <v>7</v>
      </c>
      <c r="D13" s="2">
        <v>7</v>
      </c>
      <c r="E13" s="2" t="s">
        <v>90</v>
      </c>
      <c r="F13" s="2">
        <v>14</v>
      </c>
      <c r="G13" s="2">
        <v>2</v>
      </c>
      <c r="H13" s="2">
        <f t="shared" si="0"/>
        <v>16</v>
      </c>
      <c r="I13" s="9">
        <v>50</v>
      </c>
      <c r="J13" s="17">
        <f t="shared" si="1"/>
        <v>0.32</v>
      </c>
      <c r="K13" s="16">
        <f t="shared" si="2"/>
        <v>3</v>
      </c>
    </row>
    <row r="14" spans="1:116" s="3" customFormat="1" ht="24.75" customHeight="1" x14ac:dyDescent="0.25">
      <c r="A14" s="2">
        <v>4</v>
      </c>
      <c r="B14" s="18" t="s">
        <v>30</v>
      </c>
      <c r="C14" s="2">
        <v>7</v>
      </c>
      <c r="D14" s="2">
        <v>7</v>
      </c>
      <c r="E14" s="2" t="s">
        <v>90</v>
      </c>
      <c r="F14" s="2">
        <v>15</v>
      </c>
      <c r="G14" s="2">
        <v>0</v>
      </c>
      <c r="H14" s="2">
        <f t="shared" si="0"/>
        <v>15</v>
      </c>
      <c r="I14" s="9">
        <v>50</v>
      </c>
      <c r="J14" s="17">
        <f t="shared" si="1"/>
        <v>0.3</v>
      </c>
      <c r="K14" s="16">
        <f t="shared" si="2"/>
        <v>4</v>
      </c>
    </row>
    <row r="15" spans="1:116" s="3" customFormat="1" ht="21.75" customHeight="1" x14ac:dyDescent="0.25">
      <c r="A15" s="2">
        <v>5</v>
      </c>
      <c r="B15" s="15" t="s">
        <v>34</v>
      </c>
      <c r="C15" s="2">
        <v>7</v>
      </c>
      <c r="D15" s="2">
        <v>7</v>
      </c>
      <c r="E15" s="2" t="s">
        <v>90</v>
      </c>
      <c r="F15" s="2">
        <v>13</v>
      </c>
      <c r="G15" s="2">
        <v>2</v>
      </c>
      <c r="H15" s="2">
        <f t="shared" si="0"/>
        <v>15</v>
      </c>
      <c r="I15" s="9">
        <v>50</v>
      </c>
      <c r="J15" s="17">
        <f t="shared" si="1"/>
        <v>0.3</v>
      </c>
      <c r="K15" s="16">
        <f t="shared" si="2"/>
        <v>4</v>
      </c>
    </row>
    <row r="16" spans="1:116" s="3" customFormat="1" ht="27.75" customHeight="1" x14ac:dyDescent="0.25">
      <c r="A16" s="2">
        <v>6</v>
      </c>
      <c r="B16" s="2" t="s">
        <v>36</v>
      </c>
      <c r="C16" s="2">
        <v>7</v>
      </c>
      <c r="D16" s="2">
        <v>7</v>
      </c>
      <c r="E16" s="2" t="s">
        <v>90</v>
      </c>
      <c r="F16" s="2">
        <v>6</v>
      </c>
      <c r="G16" s="2">
        <v>5</v>
      </c>
      <c r="H16" s="2">
        <f t="shared" si="0"/>
        <v>11</v>
      </c>
      <c r="I16" s="9">
        <v>50</v>
      </c>
      <c r="J16" s="17">
        <f t="shared" si="1"/>
        <v>0.22</v>
      </c>
      <c r="K16" s="16">
        <f t="shared" si="2"/>
        <v>6</v>
      </c>
    </row>
    <row r="17" spans="1:11" s="3" customFormat="1" ht="27.75" customHeight="1" x14ac:dyDescent="0.25">
      <c r="A17" s="2">
        <v>7</v>
      </c>
      <c r="B17" s="2" t="s">
        <v>42</v>
      </c>
      <c r="C17" s="2">
        <v>7</v>
      </c>
      <c r="D17" s="2">
        <v>7</v>
      </c>
      <c r="E17" s="2" t="s">
        <v>90</v>
      </c>
      <c r="F17" s="2">
        <v>4</v>
      </c>
      <c r="G17" s="2">
        <v>6</v>
      </c>
      <c r="H17" s="2">
        <f t="shared" si="0"/>
        <v>10</v>
      </c>
      <c r="I17" s="9">
        <v>50</v>
      </c>
      <c r="J17" s="17">
        <f t="shared" si="1"/>
        <v>0.2</v>
      </c>
      <c r="K17" s="16">
        <f t="shared" si="2"/>
        <v>7</v>
      </c>
    </row>
    <row r="18" spans="1:11" s="3" customFormat="1" ht="24" customHeight="1" x14ac:dyDescent="0.25">
      <c r="A18" s="2">
        <v>8</v>
      </c>
      <c r="B18" s="2" t="s">
        <v>28</v>
      </c>
      <c r="C18" s="2">
        <v>7</v>
      </c>
      <c r="D18" s="2">
        <v>7</v>
      </c>
      <c r="E18" s="2" t="s">
        <v>90</v>
      </c>
      <c r="F18" s="2">
        <v>6</v>
      </c>
      <c r="G18" s="2">
        <v>4</v>
      </c>
      <c r="H18" s="2">
        <f t="shared" si="0"/>
        <v>10</v>
      </c>
      <c r="I18" s="9">
        <v>50</v>
      </c>
      <c r="J18" s="17">
        <f t="shared" si="1"/>
        <v>0.2</v>
      </c>
      <c r="K18" s="16">
        <f t="shared" si="2"/>
        <v>7</v>
      </c>
    </row>
    <row r="19" spans="1:11" s="3" customFormat="1" ht="27.75" customHeight="1" x14ac:dyDescent="0.25">
      <c r="A19" s="2">
        <v>9</v>
      </c>
      <c r="B19" s="2" t="s">
        <v>38</v>
      </c>
      <c r="C19" s="2">
        <v>7</v>
      </c>
      <c r="D19" s="2">
        <v>7</v>
      </c>
      <c r="E19" s="2" t="s">
        <v>90</v>
      </c>
      <c r="F19" s="2">
        <v>3</v>
      </c>
      <c r="G19" s="2">
        <v>6</v>
      </c>
      <c r="H19" s="2">
        <f t="shared" si="0"/>
        <v>9</v>
      </c>
      <c r="I19" s="9">
        <v>50</v>
      </c>
      <c r="J19" s="17">
        <f t="shared" si="1"/>
        <v>0.18</v>
      </c>
      <c r="K19" s="16">
        <f t="shared" si="2"/>
        <v>9</v>
      </c>
    </row>
    <row r="20" spans="1:11" s="3" customFormat="1" ht="27.75" customHeight="1" x14ac:dyDescent="0.25">
      <c r="A20" s="2">
        <v>10</v>
      </c>
      <c r="B20" s="2" t="s">
        <v>39</v>
      </c>
      <c r="C20" s="2">
        <v>7</v>
      </c>
      <c r="D20" s="2">
        <v>7</v>
      </c>
      <c r="E20" s="2" t="s">
        <v>90</v>
      </c>
      <c r="F20" s="2">
        <v>2</v>
      </c>
      <c r="G20" s="2">
        <v>7</v>
      </c>
      <c r="H20" s="2">
        <f t="shared" si="0"/>
        <v>9</v>
      </c>
      <c r="I20" s="9">
        <v>50</v>
      </c>
      <c r="J20" s="17">
        <f t="shared" si="1"/>
        <v>0.18</v>
      </c>
      <c r="K20" s="16">
        <f t="shared" si="2"/>
        <v>9</v>
      </c>
    </row>
    <row r="21" spans="1:11" s="3" customFormat="1" ht="27.75" customHeight="1" x14ac:dyDescent="0.25">
      <c r="A21" s="2">
        <v>11</v>
      </c>
      <c r="B21" s="2" t="s">
        <v>35</v>
      </c>
      <c r="C21" s="2">
        <v>7</v>
      </c>
      <c r="D21" s="2">
        <v>7</v>
      </c>
      <c r="E21" s="2" t="s">
        <v>90</v>
      </c>
      <c r="F21" s="2">
        <v>8</v>
      </c>
      <c r="G21" s="2">
        <v>0</v>
      </c>
      <c r="H21" s="2">
        <f t="shared" si="0"/>
        <v>8</v>
      </c>
      <c r="I21" s="9">
        <v>50</v>
      </c>
      <c r="J21" s="17">
        <f t="shared" si="1"/>
        <v>0.16</v>
      </c>
      <c r="K21" s="16">
        <f t="shared" si="2"/>
        <v>11</v>
      </c>
    </row>
    <row r="22" spans="1:11" s="3" customFormat="1" ht="27" customHeight="1" x14ac:dyDescent="0.25">
      <c r="A22" s="2">
        <v>12</v>
      </c>
      <c r="B22" s="15" t="s">
        <v>41</v>
      </c>
      <c r="C22" s="2">
        <v>7</v>
      </c>
      <c r="D22" s="2">
        <v>7</v>
      </c>
      <c r="E22" s="2" t="s">
        <v>90</v>
      </c>
      <c r="F22" s="2">
        <v>3</v>
      </c>
      <c r="G22" s="2">
        <v>4</v>
      </c>
      <c r="H22" s="2">
        <f t="shared" si="0"/>
        <v>7</v>
      </c>
      <c r="I22" s="9">
        <v>50</v>
      </c>
      <c r="J22" s="17">
        <f t="shared" si="1"/>
        <v>0.14000000000000001</v>
      </c>
      <c r="K22" s="16">
        <f t="shared" si="2"/>
        <v>12</v>
      </c>
    </row>
    <row r="23" spans="1:11" ht="35.25" customHeight="1" x14ac:dyDescent="0.25">
      <c r="A23" s="2">
        <v>13</v>
      </c>
      <c r="B23" s="2" t="s">
        <v>40</v>
      </c>
      <c r="C23" s="2">
        <v>7</v>
      </c>
      <c r="D23" s="2">
        <v>7</v>
      </c>
      <c r="E23" s="2" t="s">
        <v>90</v>
      </c>
      <c r="F23" s="2">
        <v>0</v>
      </c>
      <c r="G23" s="2">
        <v>6</v>
      </c>
      <c r="H23" s="2">
        <f t="shared" si="0"/>
        <v>6</v>
      </c>
      <c r="I23" s="9">
        <v>50</v>
      </c>
      <c r="J23" s="17">
        <f t="shared" si="1"/>
        <v>0.12</v>
      </c>
      <c r="K23" s="16">
        <f t="shared" si="2"/>
        <v>13</v>
      </c>
    </row>
    <row r="24" spans="1:11" ht="31.5" customHeight="1" x14ac:dyDescent="0.25">
      <c r="A24" s="2">
        <v>14</v>
      </c>
      <c r="B24" s="2" t="s">
        <v>32</v>
      </c>
      <c r="C24" s="2">
        <v>7</v>
      </c>
      <c r="D24" s="2">
        <v>7</v>
      </c>
      <c r="E24" s="2" t="s">
        <v>90</v>
      </c>
      <c r="F24" s="2">
        <v>3</v>
      </c>
      <c r="G24" s="2">
        <v>2</v>
      </c>
      <c r="H24" s="2">
        <f t="shared" si="0"/>
        <v>5</v>
      </c>
      <c r="I24" s="9">
        <v>50</v>
      </c>
      <c r="J24" s="17">
        <f t="shared" si="1"/>
        <v>0.1</v>
      </c>
      <c r="K24" s="16">
        <f t="shared" si="2"/>
        <v>14</v>
      </c>
    </row>
    <row r="25" spans="1:11" ht="33" customHeight="1" x14ac:dyDescent="0.25">
      <c r="A25" s="2">
        <v>15</v>
      </c>
      <c r="B25" s="2" t="s">
        <v>31</v>
      </c>
      <c r="C25" s="2">
        <v>7</v>
      </c>
      <c r="D25" s="2">
        <v>7</v>
      </c>
      <c r="E25" s="2" t="s">
        <v>90</v>
      </c>
      <c r="F25" s="2">
        <v>5</v>
      </c>
      <c r="G25" s="2">
        <v>0</v>
      </c>
      <c r="H25" s="2">
        <f t="shared" si="0"/>
        <v>5</v>
      </c>
      <c r="I25" s="9">
        <v>50</v>
      </c>
      <c r="J25" s="17">
        <f t="shared" si="1"/>
        <v>0.1</v>
      </c>
      <c r="K25" s="16">
        <f t="shared" si="2"/>
        <v>14</v>
      </c>
    </row>
  </sheetData>
  <sortState ref="A11:T25">
    <sortCondition ref="K11:K25"/>
  </sortState>
  <mergeCells count="8">
    <mergeCell ref="A8:G8"/>
    <mergeCell ref="A9:G9"/>
    <mergeCell ref="C1:G1"/>
    <mergeCell ref="F2:G2"/>
    <mergeCell ref="A3:G3"/>
    <mergeCell ref="A5:G5"/>
    <mergeCell ref="A6:G6"/>
    <mergeCell ref="A7:G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DL23"/>
  <sheetViews>
    <sheetView zoomScale="70" zoomScaleNormal="70" workbookViewId="0">
      <selection activeCell="D10" sqref="D10"/>
    </sheetView>
  </sheetViews>
  <sheetFormatPr defaultRowHeight="15" x14ac:dyDescent="0.25"/>
  <cols>
    <col min="1" max="1" width="20.85546875" customWidth="1"/>
    <col min="2" max="2" width="17" customWidth="1"/>
    <col min="3" max="3" width="19.85546875" customWidth="1"/>
    <col min="4" max="4" width="22" customWidth="1"/>
    <col min="5" max="5" width="18.42578125" customWidth="1"/>
    <col min="6" max="6" width="20.28515625" customWidth="1"/>
    <col min="7" max="7" width="14.42578125" customWidth="1"/>
    <col min="8" max="8" width="18.140625" customWidth="1"/>
    <col min="9" max="9" width="13.5703125" customWidth="1"/>
    <col min="10" max="10" width="19" customWidth="1"/>
    <col min="11" max="11" width="16.7109375" customWidth="1"/>
    <col min="12" max="12" width="11" customWidth="1"/>
  </cols>
  <sheetData>
    <row r="1" spans="1:116" ht="81.75" customHeight="1" x14ac:dyDescent="0.3">
      <c r="C1" s="21"/>
      <c r="D1" s="21"/>
      <c r="E1" s="21"/>
      <c r="F1" s="21"/>
      <c r="G1" s="21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</row>
    <row r="2" spans="1:116" ht="28.5" customHeight="1" x14ac:dyDescent="0.3">
      <c r="C2" s="11"/>
      <c r="D2" s="11"/>
      <c r="E2" s="11"/>
      <c r="F2" s="22"/>
      <c r="G2" s="22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</row>
    <row r="3" spans="1:116" ht="26.25" customHeight="1" x14ac:dyDescent="0.25">
      <c r="A3" s="23" t="s">
        <v>12</v>
      </c>
      <c r="B3" s="23"/>
      <c r="C3" s="23"/>
      <c r="D3" s="23"/>
      <c r="E3" s="23"/>
      <c r="F3" s="23"/>
      <c r="G3" s="23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</row>
    <row r="4" spans="1:116" ht="14.25" customHeight="1" x14ac:dyDescent="0.25">
      <c r="A4" s="1"/>
      <c r="B4" s="1"/>
      <c r="C4" s="1"/>
      <c r="D4" s="1"/>
      <c r="E4" s="1"/>
      <c r="F4" s="1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</row>
    <row r="5" spans="1:116" ht="31.5" customHeight="1" x14ac:dyDescent="0.25">
      <c r="A5" s="24" t="s">
        <v>21</v>
      </c>
      <c r="B5" s="24"/>
      <c r="C5" s="24"/>
      <c r="D5" s="24"/>
      <c r="E5" s="24"/>
      <c r="F5" s="24"/>
      <c r="G5" s="24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</row>
    <row r="6" spans="1:116" ht="35.450000000000003" customHeight="1" x14ac:dyDescent="0.25">
      <c r="A6" s="24" t="s">
        <v>23</v>
      </c>
      <c r="B6" s="24"/>
      <c r="C6" s="24"/>
      <c r="D6" s="24"/>
      <c r="E6" s="24"/>
      <c r="F6" s="24"/>
      <c r="G6" s="2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</row>
    <row r="7" spans="1:116" ht="45.75" customHeight="1" x14ac:dyDescent="0.25">
      <c r="A7" s="24" t="s">
        <v>18</v>
      </c>
      <c r="B7" s="24"/>
      <c r="C7" s="24"/>
      <c r="D7" s="24"/>
      <c r="E7" s="24"/>
      <c r="F7" s="24"/>
      <c r="G7" s="2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</row>
    <row r="8" spans="1:116" s="12" customFormat="1" ht="53.25" customHeight="1" x14ac:dyDescent="0.25">
      <c r="A8" s="20" t="s">
        <v>19</v>
      </c>
      <c r="B8" s="20"/>
      <c r="C8" s="20"/>
      <c r="D8" s="20"/>
      <c r="E8" s="20"/>
      <c r="F8" s="20"/>
      <c r="G8" s="2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</row>
    <row r="9" spans="1:116" ht="53.25" customHeight="1" x14ac:dyDescent="0.25">
      <c r="A9" s="20"/>
      <c r="B9" s="20"/>
      <c r="C9" s="20"/>
      <c r="D9" s="20"/>
      <c r="E9" s="20"/>
      <c r="F9" s="20"/>
      <c r="G9" s="20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</row>
    <row r="10" spans="1:116" ht="63" x14ac:dyDescent="0.25">
      <c r="A10" s="2" t="s">
        <v>0</v>
      </c>
      <c r="B10" s="18" t="s">
        <v>9</v>
      </c>
      <c r="C10" s="18" t="s">
        <v>1</v>
      </c>
      <c r="D10" s="18" t="s">
        <v>3</v>
      </c>
      <c r="E10" s="18" t="s">
        <v>4</v>
      </c>
      <c r="F10" s="18" t="s">
        <v>10</v>
      </c>
      <c r="G10" s="18" t="s">
        <v>11</v>
      </c>
      <c r="H10" s="9" t="s">
        <v>7</v>
      </c>
      <c r="I10" s="9" t="s">
        <v>5</v>
      </c>
      <c r="J10" s="9" t="s">
        <v>2</v>
      </c>
      <c r="K10" s="9" t="s">
        <v>6</v>
      </c>
    </row>
    <row r="11" spans="1:116" s="3" customFormat="1" ht="30.75" customHeight="1" x14ac:dyDescent="0.25">
      <c r="A11" s="2">
        <v>1</v>
      </c>
      <c r="B11" s="2" t="s">
        <v>54</v>
      </c>
      <c r="C11" s="2">
        <v>8</v>
      </c>
      <c r="D11" s="2">
        <v>8</v>
      </c>
      <c r="E11" s="2" t="s">
        <v>92</v>
      </c>
      <c r="F11" s="2">
        <v>19</v>
      </c>
      <c r="G11" s="2">
        <v>23</v>
      </c>
      <c r="H11" s="2">
        <f t="shared" ref="H11:H23" si="0">SUM(F11:G11)</f>
        <v>42</v>
      </c>
      <c r="I11" s="9">
        <v>50</v>
      </c>
      <c r="J11" s="17">
        <f t="shared" ref="J11:J23" si="1">(H11/I11)</f>
        <v>0.84</v>
      </c>
      <c r="K11" s="16">
        <f t="shared" ref="K11:K23" si="2">RANK(J11,$J$10:$J$23)</f>
        <v>1</v>
      </c>
    </row>
    <row r="12" spans="1:116" s="3" customFormat="1" ht="26.25" customHeight="1" x14ac:dyDescent="0.25">
      <c r="A12" s="2">
        <v>2</v>
      </c>
      <c r="B12" s="2" t="s">
        <v>52</v>
      </c>
      <c r="C12" s="2">
        <v>8</v>
      </c>
      <c r="D12" s="2">
        <v>8</v>
      </c>
      <c r="E12" s="2" t="s">
        <v>91</v>
      </c>
      <c r="F12" s="2">
        <v>16</v>
      </c>
      <c r="G12" s="2">
        <v>17</v>
      </c>
      <c r="H12" s="2">
        <f t="shared" si="0"/>
        <v>33</v>
      </c>
      <c r="I12" s="9">
        <v>50</v>
      </c>
      <c r="J12" s="17">
        <f t="shared" si="1"/>
        <v>0.66</v>
      </c>
      <c r="K12" s="16">
        <f t="shared" si="2"/>
        <v>2</v>
      </c>
    </row>
    <row r="13" spans="1:116" s="3" customFormat="1" ht="26.25" customHeight="1" x14ac:dyDescent="0.25">
      <c r="A13" s="2">
        <v>3</v>
      </c>
      <c r="B13" s="19" t="s">
        <v>48</v>
      </c>
      <c r="C13" s="2">
        <v>8</v>
      </c>
      <c r="D13" s="2">
        <v>8</v>
      </c>
      <c r="E13" s="19" t="s">
        <v>91</v>
      </c>
      <c r="F13" s="19">
        <v>20</v>
      </c>
      <c r="G13" s="19">
        <v>6</v>
      </c>
      <c r="H13" s="2">
        <f t="shared" si="0"/>
        <v>26</v>
      </c>
      <c r="I13" s="9">
        <v>50</v>
      </c>
      <c r="J13" s="17">
        <f t="shared" si="1"/>
        <v>0.52</v>
      </c>
      <c r="K13" s="16">
        <f t="shared" si="2"/>
        <v>3</v>
      </c>
    </row>
    <row r="14" spans="1:116" s="3" customFormat="1" ht="24.75" customHeight="1" x14ac:dyDescent="0.25">
      <c r="A14" s="2">
        <v>4</v>
      </c>
      <c r="B14" s="2" t="s">
        <v>51</v>
      </c>
      <c r="C14" s="2">
        <v>8</v>
      </c>
      <c r="D14" s="2">
        <v>8</v>
      </c>
      <c r="E14" s="2" t="s">
        <v>90</v>
      </c>
      <c r="F14" s="2">
        <v>20</v>
      </c>
      <c r="G14" s="2">
        <v>5</v>
      </c>
      <c r="H14" s="2">
        <f t="shared" si="0"/>
        <v>25</v>
      </c>
      <c r="I14" s="9">
        <v>50</v>
      </c>
      <c r="J14" s="17">
        <f t="shared" si="1"/>
        <v>0.5</v>
      </c>
      <c r="K14" s="16">
        <f t="shared" si="2"/>
        <v>4</v>
      </c>
    </row>
    <row r="15" spans="1:116" s="3" customFormat="1" ht="21.75" customHeight="1" x14ac:dyDescent="0.25">
      <c r="A15" s="2">
        <v>5</v>
      </c>
      <c r="B15" s="2" t="s">
        <v>47</v>
      </c>
      <c r="C15" s="2">
        <v>8</v>
      </c>
      <c r="D15" s="2">
        <v>8</v>
      </c>
      <c r="E15" s="2" t="s">
        <v>90</v>
      </c>
      <c r="F15" s="2">
        <v>14</v>
      </c>
      <c r="G15" s="2">
        <v>7</v>
      </c>
      <c r="H15" s="2">
        <f t="shared" si="0"/>
        <v>21</v>
      </c>
      <c r="I15" s="9">
        <v>50</v>
      </c>
      <c r="J15" s="17">
        <f t="shared" si="1"/>
        <v>0.42</v>
      </c>
      <c r="K15" s="16">
        <f t="shared" si="2"/>
        <v>5</v>
      </c>
    </row>
    <row r="16" spans="1:116" s="3" customFormat="1" ht="27.75" customHeight="1" x14ac:dyDescent="0.25">
      <c r="A16" s="2">
        <v>6</v>
      </c>
      <c r="B16" s="2" t="s">
        <v>46</v>
      </c>
      <c r="C16" s="2">
        <v>8</v>
      </c>
      <c r="D16" s="2">
        <v>8</v>
      </c>
      <c r="E16" s="2" t="s">
        <v>90</v>
      </c>
      <c r="F16" s="2">
        <v>13</v>
      </c>
      <c r="G16" s="2">
        <v>7</v>
      </c>
      <c r="H16" s="2">
        <f t="shared" si="0"/>
        <v>20</v>
      </c>
      <c r="I16" s="9">
        <v>50</v>
      </c>
      <c r="J16" s="17">
        <f t="shared" si="1"/>
        <v>0.4</v>
      </c>
      <c r="K16" s="16">
        <f t="shared" si="2"/>
        <v>6</v>
      </c>
    </row>
    <row r="17" spans="1:11" s="3" customFormat="1" ht="35.25" customHeight="1" x14ac:dyDescent="0.25">
      <c r="A17" s="2">
        <v>7</v>
      </c>
      <c r="B17" s="2" t="s">
        <v>44</v>
      </c>
      <c r="C17" s="2">
        <v>8</v>
      </c>
      <c r="D17" s="2">
        <v>8</v>
      </c>
      <c r="E17" s="2" t="s">
        <v>90</v>
      </c>
      <c r="F17" s="2">
        <v>10</v>
      </c>
      <c r="G17" s="2">
        <v>10</v>
      </c>
      <c r="H17" s="2">
        <f t="shared" si="0"/>
        <v>20</v>
      </c>
      <c r="I17" s="9">
        <v>50</v>
      </c>
      <c r="J17" s="17">
        <f t="shared" si="1"/>
        <v>0.4</v>
      </c>
      <c r="K17" s="16">
        <f t="shared" si="2"/>
        <v>6</v>
      </c>
    </row>
    <row r="18" spans="1:11" s="3" customFormat="1" ht="27.75" customHeight="1" x14ac:dyDescent="0.25">
      <c r="A18" s="2">
        <v>8</v>
      </c>
      <c r="B18" s="2" t="s">
        <v>49</v>
      </c>
      <c r="C18" s="2">
        <v>8</v>
      </c>
      <c r="D18" s="2">
        <v>8</v>
      </c>
      <c r="E18" s="2" t="s">
        <v>90</v>
      </c>
      <c r="F18" s="2">
        <v>10</v>
      </c>
      <c r="G18" s="2">
        <v>9</v>
      </c>
      <c r="H18" s="2">
        <f t="shared" si="0"/>
        <v>19</v>
      </c>
      <c r="I18" s="9">
        <v>50</v>
      </c>
      <c r="J18" s="17">
        <f t="shared" si="1"/>
        <v>0.38</v>
      </c>
      <c r="K18" s="16">
        <f t="shared" si="2"/>
        <v>8</v>
      </c>
    </row>
    <row r="19" spans="1:11" s="3" customFormat="1" ht="27.75" customHeight="1" x14ac:dyDescent="0.25">
      <c r="A19" s="2">
        <v>9</v>
      </c>
      <c r="B19" s="2" t="s">
        <v>50</v>
      </c>
      <c r="C19" s="2">
        <v>8</v>
      </c>
      <c r="D19" s="2">
        <v>8</v>
      </c>
      <c r="E19" s="2" t="s">
        <v>90</v>
      </c>
      <c r="F19" s="2">
        <v>13</v>
      </c>
      <c r="G19" s="2">
        <v>6</v>
      </c>
      <c r="H19" s="2">
        <f t="shared" si="0"/>
        <v>19</v>
      </c>
      <c r="I19" s="9">
        <v>50</v>
      </c>
      <c r="J19" s="17">
        <f t="shared" si="1"/>
        <v>0.38</v>
      </c>
      <c r="K19" s="16">
        <f t="shared" si="2"/>
        <v>8</v>
      </c>
    </row>
    <row r="20" spans="1:11" s="3" customFormat="1" ht="27.75" customHeight="1" x14ac:dyDescent="0.25">
      <c r="A20" s="2">
        <v>10</v>
      </c>
      <c r="B20" s="2" t="s">
        <v>53</v>
      </c>
      <c r="C20" s="2">
        <v>8</v>
      </c>
      <c r="D20" s="2">
        <v>8</v>
      </c>
      <c r="E20" s="2" t="s">
        <v>90</v>
      </c>
      <c r="F20" s="2">
        <v>10</v>
      </c>
      <c r="G20" s="2">
        <v>7</v>
      </c>
      <c r="H20" s="2">
        <f t="shared" si="0"/>
        <v>17</v>
      </c>
      <c r="I20" s="9">
        <v>50</v>
      </c>
      <c r="J20" s="17">
        <f t="shared" si="1"/>
        <v>0.34</v>
      </c>
      <c r="K20" s="16">
        <f t="shared" si="2"/>
        <v>10</v>
      </c>
    </row>
    <row r="21" spans="1:11" s="3" customFormat="1" ht="27.75" customHeight="1" x14ac:dyDescent="0.25">
      <c r="A21" s="2">
        <v>11</v>
      </c>
      <c r="B21" s="2" t="s">
        <v>45</v>
      </c>
      <c r="C21" s="2">
        <v>8</v>
      </c>
      <c r="D21" s="2">
        <v>8</v>
      </c>
      <c r="E21" s="2" t="s">
        <v>90</v>
      </c>
      <c r="F21" s="2">
        <v>10</v>
      </c>
      <c r="G21" s="2">
        <v>5</v>
      </c>
      <c r="H21" s="2">
        <f t="shared" si="0"/>
        <v>15</v>
      </c>
      <c r="I21" s="9">
        <v>50</v>
      </c>
      <c r="J21" s="17">
        <f t="shared" si="1"/>
        <v>0.3</v>
      </c>
      <c r="K21" s="16">
        <f t="shared" si="2"/>
        <v>11</v>
      </c>
    </row>
    <row r="22" spans="1:11" s="3" customFormat="1" ht="27.75" customHeight="1" x14ac:dyDescent="0.25">
      <c r="A22" s="2">
        <v>12</v>
      </c>
      <c r="B22" s="15" t="s">
        <v>55</v>
      </c>
      <c r="C22" s="2">
        <v>8</v>
      </c>
      <c r="D22" s="2">
        <v>8</v>
      </c>
      <c r="E22" s="2" t="s">
        <v>90</v>
      </c>
      <c r="F22" s="2">
        <v>7</v>
      </c>
      <c r="G22" s="2">
        <v>3</v>
      </c>
      <c r="H22" s="2">
        <f t="shared" si="0"/>
        <v>10</v>
      </c>
      <c r="I22" s="9">
        <v>50</v>
      </c>
      <c r="J22" s="17">
        <f t="shared" si="1"/>
        <v>0.2</v>
      </c>
      <c r="K22" s="16">
        <f t="shared" si="2"/>
        <v>12</v>
      </c>
    </row>
    <row r="23" spans="1:11" ht="23.25" customHeight="1" x14ac:dyDescent="0.25">
      <c r="A23" s="2">
        <v>13</v>
      </c>
      <c r="B23" s="18" t="s">
        <v>43</v>
      </c>
      <c r="C23" s="2">
        <v>8</v>
      </c>
      <c r="D23" s="2">
        <v>8</v>
      </c>
      <c r="E23" s="2" t="s">
        <v>90</v>
      </c>
      <c r="F23" s="2">
        <v>5</v>
      </c>
      <c r="G23" s="2">
        <v>3</v>
      </c>
      <c r="H23" s="2">
        <f t="shared" si="0"/>
        <v>8</v>
      </c>
      <c r="I23" s="9">
        <v>50</v>
      </c>
      <c r="J23" s="17">
        <f t="shared" si="1"/>
        <v>0.16</v>
      </c>
      <c r="K23" s="16">
        <f t="shared" si="2"/>
        <v>13</v>
      </c>
    </row>
  </sheetData>
  <sortState ref="A11:T23">
    <sortCondition ref="K11:K23"/>
  </sortState>
  <mergeCells count="8">
    <mergeCell ref="A7:G7"/>
    <mergeCell ref="A8:G8"/>
    <mergeCell ref="A9:G9"/>
    <mergeCell ref="C1:G1"/>
    <mergeCell ref="F2:G2"/>
    <mergeCell ref="A3:G3"/>
    <mergeCell ref="A5:G5"/>
    <mergeCell ref="A6:G6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DL24"/>
  <sheetViews>
    <sheetView topLeftCell="A4" zoomScale="70" zoomScaleNormal="70" workbookViewId="0">
      <selection activeCell="A7" sqref="A7:G7"/>
    </sheetView>
  </sheetViews>
  <sheetFormatPr defaultRowHeight="15" x14ac:dyDescent="0.25"/>
  <cols>
    <col min="1" max="1" width="16.42578125" customWidth="1"/>
    <col min="2" max="2" width="21.42578125" customWidth="1"/>
    <col min="3" max="3" width="21.28515625" customWidth="1"/>
    <col min="4" max="4" width="20.28515625" customWidth="1"/>
    <col min="5" max="5" width="14.5703125" customWidth="1"/>
    <col min="6" max="6" width="16.5703125" customWidth="1"/>
    <col min="7" max="7" width="18.85546875" customWidth="1"/>
    <col min="10" max="10" width="11.42578125" customWidth="1"/>
    <col min="11" max="11" width="12.140625" customWidth="1"/>
  </cols>
  <sheetData>
    <row r="1" spans="1:116" ht="81.75" customHeight="1" x14ac:dyDescent="0.3">
      <c r="C1" s="21"/>
      <c r="D1" s="21"/>
      <c r="E1" s="21"/>
      <c r="F1" s="21"/>
      <c r="G1" s="21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</row>
    <row r="2" spans="1:116" ht="28.5" customHeight="1" x14ac:dyDescent="0.3">
      <c r="C2" s="11"/>
      <c r="D2" s="11"/>
      <c r="E2" s="11"/>
      <c r="F2" s="22"/>
      <c r="G2" s="22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</row>
    <row r="3" spans="1:116" ht="26.25" customHeight="1" x14ac:dyDescent="0.25">
      <c r="A3" s="23" t="s">
        <v>12</v>
      </c>
      <c r="B3" s="23"/>
      <c r="C3" s="23"/>
      <c r="D3" s="23"/>
      <c r="E3" s="23"/>
      <c r="F3" s="23"/>
      <c r="G3" s="23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</row>
    <row r="4" spans="1:116" ht="14.25" customHeight="1" x14ac:dyDescent="0.25">
      <c r="A4" s="1"/>
      <c r="B4" s="1"/>
      <c r="C4" s="1"/>
      <c r="D4" s="1"/>
      <c r="E4" s="1"/>
      <c r="F4" s="1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</row>
    <row r="5" spans="1:116" ht="31.5" customHeight="1" x14ac:dyDescent="0.25">
      <c r="A5" s="24" t="s">
        <v>21</v>
      </c>
      <c r="B5" s="24"/>
      <c r="C5" s="24"/>
      <c r="D5" s="24"/>
      <c r="E5" s="24"/>
      <c r="F5" s="24"/>
      <c r="G5" s="24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</row>
    <row r="6" spans="1:116" ht="35.450000000000003" customHeight="1" x14ac:dyDescent="0.25">
      <c r="A6" s="24" t="s">
        <v>24</v>
      </c>
      <c r="B6" s="24"/>
      <c r="C6" s="24"/>
      <c r="D6" s="24"/>
      <c r="E6" s="24"/>
      <c r="F6" s="24"/>
      <c r="G6" s="2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</row>
    <row r="7" spans="1:116" ht="45.75" customHeight="1" x14ac:dyDescent="0.25">
      <c r="A7" s="24" t="s">
        <v>18</v>
      </c>
      <c r="B7" s="24"/>
      <c r="C7" s="24"/>
      <c r="D7" s="24"/>
      <c r="E7" s="24"/>
      <c r="F7" s="24"/>
      <c r="G7" s="2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</row>
    <row r="8" spans="1:116" ht="42" customHeight="1" x14ac:dyDescent="0.25">
      <c r="A8" s="20" t="s">
        <v>17</v>
      </c>
      <c r="B8" s="20"/>
      <c r="C8" s="20"/>
      <c r="D8" s="20"/>
      <c r="E8" s="20"/>
      <c r="F8" s="20"/>
      <c r="G8" s="20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</row>
    <row r="9" spans="1:116" ht="53.25" customHeight="1" x14ac:dyDescent="0.25">
      <c r="A9" s="20"/>
      <c r="B9" s="20"/>
      <c r="C9" s="20"/>
      <c r="D9" s="20"/>
      <c r="E9" s="20"/>
      <c r="F9" s="20"/>
      <c r="G9" s="20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</row>
    <row r="10" spans="1:116" ht="78.75" x14ac:dyDescent="0.25">
      <c r="A10" s="2" t="s">
        <v>0</v>
      </c>
      <c r="B10" s="18" t="s">
        <v>9</v>
      </c>
      <c r="C10" s="18" t="s">
        <v>1</v>
      </c>
      <c r="D10" s="18" t="s">
        <v>3</v>
      </c>
      <c r="E10" s="18" t="s">
        <v>4</v>
      </c>
      <c r="F10" s="18" t="s">
        <v>10</v>
      </c>
      <c r="G10" s="18" t="s">
        <v>11</v>
      </c>
      <c r="H10" s="9" t="s">
        <v>7</v>
      </c>
      <c r="I10" s="9" t="s">
        <v>5</v>
      </c>
      <c r="J10" s="9" t="s">
        <v>2</v>
      </c>
      <c r="K10" s="9" t="s">
        <v>6</v>
      </c>
    </row>
    <row r="11" spans="1:116" s="3" customFormat="1" ht="26.25" customHeight="1" x14ac:dyDescent="0.25">
      <c r="A11" s="2">
        <v>1</v>
      </c>
      <c r="B11" s="2" t="s">
        <v>67</v>
      </c>
      <c r="C11" s="2">
        <v>9</v>
      </c>
      <c r="D11" s="2">
        <v>9</v>
      </c>
      <c r="E11" s="2" t="s">
        <v>92</v>
      </c>
      <c r="F11" s="2">
        <v>54</v>
      </c>
      <c r="G11" s="2">
        <v>27.7</v>
      </c>
      <c r="H11" s="2">
        <f t="shared" ref="H11:H24" si="0">SUM(F11:G11)</f>
        <v>81.7</v>
      </c>
      <c r="I11" s="9">
        <v>90</v>
      </c>
      <c r="J11" s="17">
        <f t="shared" ref="J11:J24" si="1">(H11/I11)</f>
        <v>0.90777777777777779</v>
      </c>
      <c r="K11" s="16">
        <f t="shared" ref="K11:K24" si="2">RANK(J11,$J$10:$J$24)</f>
        <v>1</v>
      </c>
    </row>
    <row r="12" spans="1:116" s="3" customFormat="1" ht="46.5" customHeight="1" x14ac:dyDescent="0.25">
      <c r="A12" s="2">
        <v>2</v>
      </c>
      <c r="B12" s="2" t="s">
        <v>69</v>
      </c>
      <c r="C12" s="2">
        <v>9</v>
      </c>
      <c r="D12" s="2">
        <v>9</v>
      </c>
      <c r="E12" s="2" t="s">
        <v>91</v>
      </c>
      <c r="F12" s="2">
        <v>54</v>
      </c>
      <c r="G12" s="2">
        <v>24.8</v>
      </c>
      <c r="H12" s="2">
        <f t="shared" si="0"/>
        <v>78.8</v>
      </c>
      <c r="I12" s="9">
        <v>90</v>
      </c>
      <c r="J12" s="17">
        <f t="shared" si="1"/>
        <v>0.87555555555555553</v>
      </c>
      <c r="K12" s="16">
        <f t="shared" si="2"/>
        <v>2</v>
      </c>
    </row>
    <row r="13" spans="1:116" s="3" customFormat="1" ht="26.25" customHeight="1" x14ac:dyDescent="0.25">
      <c r="A13" s="2">
        <v>3</v>
      </c>
      <c r="B13" s="2" t="s">
        <v>58</v>
      </c>
      <c r="C13" s="2">
        <v>9</v>
      </c>
      <c r="D13" s="2">
        <v>9</v>
      </c>
      <c r="E13" s="2" t="s">
        <v>91</v>
      </c>
      <c r="F13" s="2">
        <v>50</v>
      </c>
      <c r="G13" s="2">
        <v>27.1</v>
      </c>
      <c r="H13" s="2">
        <f t="shared" si="0"/>
        <v>77.099999999999994</v>
      </c>
      <c r="I13" s="9">
        <v>90</v>
      </c>
      <c r="J13" s="17">
        <f t="shared" si="1"/>
        <v>0.85666666666666658</v>
      </c>
      <c r="K13" s="16">
        <f t="shared" si="2"/>
        <v>3</v>
      </c>
    </row>
    <row r="14" spans="1:116" s="3" customFormat="1" ht="24.75" customHeight="1" x14ac:dyDescent="0.25">
      <c r="A14" s="2">
        <v>4</v>
      </c>
      <c r="B14" s="2" t="s">
        <v>62</v>
      </c>
      <c r="C14" s="2">
        <v>9</v>
      </c>
      <c r="D14" s="2">
        <v>9</v>
      </c>
      <c r="E14" s="2" t="s">
        <v>90</v>
      </c>
      <c r="F14" s="2">
        <v>61</v>
      </c>
      <c r="G14" s="2">
        <v>13.8</v>
      </c>
      <c r="H14" s="2">
        <f t="shared" si="0"/>
        <v>74.8</v>
      </c>
      <c r="I14" s="9">
        <v>90</v>
      </c>
      <c r="J14" s="17">
        <f t="shared" si="1"/>
        <v>0.83111111111111113</v>
      </c>
      <c r="K14" s="16">
        <f t="shared" si="2"/>
        <v>4</v>
      </c>
    </row>
    <row r="15" spans="1:116" s="3" customFormat="1" ht="21.75" customHeight="1" x14ac:dyDescent="0.25">
      <c r="A15" s="2">
        <v>5</v>
      </c>
      <c r="B15" s="2" t="s">
        <v>68</v>
      </c>
      <c r="C15" s="2">
        <v>9</v>
      </c>
      <c r="D15" s="2">
        <v>9</v>
      </c>
      <c r="E15" s="2" t="s">
        <v>90</v>
      </c>
      <c r="F15" s="2">
        <v>44</v>
      </c>
      <c r="G15" s="2">
        <v>24.5</v>
      </c>
      <c r="H15" s="2">
        <f t="shared" si="0"/>
        <v>68.5</v>
      </c>
      <c r="I15" s="9">
        <v>90</v>
      </c>
      <c r="J15" s="17">
        <f t="shared" si="1"/>
        <v>0.76111111111111107</v>
      </c>
      <c r="K15" s="16">
        <f t="shared" si="2"/>
        <v>5</v>
      </c>
    </row>
    <row r="16" spans="1:116" s="3" customFormat="1" ht="27.75" customHeight="1" x14ac:dyDescent="0.25">
      <c r="A16" s="2">
        <v>6</v>
      </c>
      <c r="B16" s="15" t="s">
        <v>63</v>
      </c>
      <c r="C16" s="2">
        <v>9</v>
      </c>
      <c r="D16" s="2">
        <v>9</v>
      </c>
      <c r="E16" s="2" t="s">
        <v>90</v>
      </c>
      <c r="F16" s="15">
        <v>43</v>
      </c>
      <c r="G16" s="15">
        <v>8.5</v>
      </c>
      <c r="H16" s="2">
        <f t="shared" si="0"/>
        <v>51.5</v>
      </c>
      <c r="I16" s="9">
        <v>90</v>
      </c>
      <c r="J16" s="17">
        <f t="shared" si="1"/>
        <v>0.57222222222222219</v>
      </c>
      <c r="K16" s="16">
        <f t="shared" si="2"/>
        <v>6</v>
      </c>
    </row>
    <row r="17" spans="1:11" s="3" customFormat="1" ht="27.75" customHeight="1" x14ac:dyDescent="0.25">
      <c r="A17" s="2">
        <v>7</v>
      </c>
      <c r="B17" s="15" t="s">
        <v>65</v>
      </c>
      <c r="C17" s="2">
        <v>9</v>
      </c>
      <c r="D17" s="2">
        <v>9</v>
      </c>
      <c r="E17" s="2" t="s">
        <v>90</v>
      </c>
      <c r="F17" s="15">
        <v>24</v>
      </c>
      <c r="G17" s="15">
        <v>25.8</v>
      </c>
      <c r="H17" s="2">
        <f t="shared" si="0"/>
        <v>49.8</v>
      </c>
      <c r="I17" s="9">
        <v>90</v>
      </c>
      <c r="J17" s="17">
        <f t="shared" si="1"/>
        <v>0.55333333333333334</v>
      </c>
      <c r="K17" s="16">
        <f t="shared" si="2"/>
        <v>7</v>
      </c>
    </row>
    <row r="18" spans="1:11" s="3" customFormat="1" ht="27.75" customHeight="1" x14ac:dyDescent="0.25">
      <c r="A18" s="2">
        <v>8</v>
      </c>
      <c r="B18" s="2" t="s">
        <v>60</v>
      </c>
      <c r="C18" s="2">
        <v>9</v>
      </c>
      <c r="D18" s="2">
        <v>9</v>
      </c>
      <c r="E18" s="2" t="s">
        <v>90</v>
      </c>
      <c r="F18" s="2">
        <v>32</v>
      </c>
      <c r="G18" s="2">
        <v>16.100000000000001</v>
      </c>
      <c r="H18" s="2">
        <f t="shared" si="0"/>
        <v>48.1</v>
      </c>
      <c r="I18" s="9">
        <v>90</v>
      </c>
      <c r="J18" s="17">
        <f t="shared" si="1"/>
        <v>0.5344444444444445</v>
      </c>
      <c r="K18" s="16">
        <f t="shared" si="2"/>
        <v>8</v>
      </c>
    </row>
    <row r="19" spans="1:11" s="3" customFormat="1" ht="33" customHeight="1" x14ac:dyDescent="0.25">
      <c r="A19" s="2">
        <v>9</v>
      </c>
      <c r="B19" s="2" t="s">
        <v>64</v>
      </c>
      <c r="C19" s="2">
        <v>9</v>
      </c>
      <c r="D19" s="2">
        <v>9</v>
      </c>
      <c r="E19" s="2" t="s">
        <v>90</v>
      </c>
      <c r="F19" s="2">
        <v>24</v>
      </c>
      <c r="G19" s="2">
        <v>21.5</v>
      </c>
      <c r="H19" s="2">
        <f t="shared" si="0"/>
        <v>45.5</v>
      </c>
      <c r="I19" s="9">
        <v>90</v>
      </c>
      <c r="J19" s="17">
        <f t="shared" si="1"/>
        <v>0.50555555555555554</v>
      </c>
      <c r="K19" s="16">
        <f t="shared" si="2"/>
        <v>9</v>
      </c>
    </row>
    <row r="20" spans="1:11" s="3" customFormat="1" ht="29.25" customHeight="1" x14ac:dyDescent="0.25">
      <c r="A20" s="2">
        <v>10</v>
      </c>
      <c r="B20" s="2" t="s">
        <v>59</v>
      </c>
      <c r="C20" s="2">
        <v>9</v>
      </c>
      <c r="D20" s="2">
        <v>9</v>
      </c>
      <c r="E20" s="2" t="s">
        <v>90</v>
      </c>
      <c r="F20" s="2">
        <v>45</v>
      </c>
      <c r="G20" s="2">
        <v>0.4</v>
      </c>
      <c r="H20" s="2">
        <f t="shared" si="0"/>
        <v>45.4</v>
      </c>
      <c r="I20" s="9">
        <v>90</v>
      </c>
      <c r="J20" s="17">
        <f t="shared" si="1"/>
        <v>0.50444444444444447</v>
      </c>
      <c r="K20" s="16">
        <f t="shared" si="2"/>
        <v>10</v>
      </c>
    </row>
    <row r="21" spans="1:11" ht="18.75" customHeight="1" x14ac:dyDescent="0.25">
      <c r="A21" s="2">
        <v>11</v>
      </c>
      <c r="B21" s="2" t="s">
        <v>66</v>
      </c>
      <c r="C21" s="2">
        <v>9</v>
      </c>
      <c r="D21" s="2">
        <v>9</v>
      </c>
      <c r="E21" s="2" t="s">
        <v>90</v>
      </c>
      <c r="F21" s="2">
        <v>33</v>
      </c>
      <c r="G21" s="2">
        <v>11.3</v>
      </c>
      <c r="H21" s="2">
        <f t="shared" si="0"/>
        <v>44.3</v>
      </c>
      <c r="I21" s="9">
        <v>90</v>
      </c>
      <c r="J21" s="17">
        <f t="shared" si="1"/>
        <v>0.49222222222222217</v>
      </c>
      <c r="K21" s="16">
        <f t="shared" si="2"/>
        <v>11</v>
      </c>
    </row>
    <row r="22" spans="1:11" ht="34.5" customHeight="1" x14ac:dyDescent="0.25">
      <c r="A22" s="2">
        <v>12</v>
      </c>
      <c r="B22" s="2" t="s">
        <v>56</v>
      </c>
      <c r="C22" s="2">
        <v>9</v>
      </c>
      <c r="D22" s="2">
        <v>9</v>
      </c>
      <c r="E22" s="2" t="s">
        <v>90</v>
      </c>
      <c r="F22" s="2">
        <v>23</v>
      </c>
      <c r="G22" s="2">
        <v>9.9</v>
      </c>
      <c r="H22" s="2">
        <f t="shared" si="0"/>
        <v>32.9</v>
      </c>
      <c r="I22" s="9">
        <v>90</v>
      </c>
      <c r="J22" s="17">
        <f t="shared" si="1"/>
        <v>0.36555555555555552</v>
      </c>
      <c r="K22" s="16">
        <f t="shared" si="2"/>
        <v>12</v>
      </c>
    </row>
    <row r="23" spans="1:11" ht="45" customHeight="1" x14ac:dyDescent="0.25">
      <c r="A23" s="15">
        <v>13</v>
      </c>
      <c r="B23" s="2" t="s">
        <v>61</v>
      </c>
      <c r="C23" s="2">
        <v>9</v>
      </c>
      <c r="D23" s="2">
        <v>9</v>
      </c>
      <c r="E23" s="2" t="s">
        <v>90</v>
      </c>
      <c r="F23" s="2">
        <v>4</v>
      </c>
      <c r="G23" s="2">
        <v>11.3</v>
      </c>
      <c r="H23" s="2">
        <f t="shared" si="0"/>
        <v>15.3</v>
      </c>
      <c r="I23" s="9">
        <v>90</v>
      </c>
      <c r="J23" s="17">
        <f t="shared" si="1"/>
        <v>0.17</v>
      </c>
      <c r="K23" s="16">
        <f t="shared" si="2"/>
        <v>13</v>
      </c>
    </row>
    <row r="24" spans="1:11" ht="29.25" customHeight="1" x14ac:dyDescent="0.25">
      <c r="A24" s="15">
        <v>14</v>
      </c>
      <c r="B24" s="15" t="s">
        <v>57</v>
      </c>
      <c r="C24" s="2">
        <v>9</v>
      </c>
      <c r="D24" s="2">
        <v>9</v>
      </c>
      <c r="E24" s="2" t="s">
        <v>90</v>
      </c>
      <c r="F24" s="2">
        <v>5</v>
      </c>
      <c r="G24" s="2">
        <v>0.7</v>
      </c>
      <c r="H24" s="2">
        <f t="shared" si="0"/>
        <v>5.7</v>
      </c>
      <c r="I24" s="9">
        <v>90</v>
      </c>
      <c r="J24" s="17">
        <f t="shared" si="1"/>
        <v>6.3333333333333339E-2</v>
      </c>
      <c r="K24" s="16">
        <f t="shared" si="2"/>
        <v>14</v>
      </c>
    </row>
  </sheetData>
  <sortState ref="B11:T24">
    <sortCondition ref="K11:K24"/>
  </sortState>
  <mergeCells count="8">
    <mergeCell ref="A7:G7"/>
    <mergeCell ref="A8:G8"/>
    <mergeCell ref="A9:G9"/>
    <mergeCell ref="C1:G1"/>
    <mergeCell ref="F2:G2"/>
    <mergeCell ref="A3:G3"/>
    <mergeCell ref="A5:G5"/>
    <mergeCell ref="A6:G6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DL21"/>
  <sheetViews>
    <sheetView topLeftCell="A4" zoomScale="80" zoomScaleNormal="80" workbookViewId="0">
      <selection activeCell="A7" sqref="A7:G7"/>
    </sheetView>
  </sheetViews>
  <sheetFormatPr defaultRowHeight="15" x14ac:dyDescent="0.25"/>
  <cols>
    <col min="1" max="1" width="9.28515625" customWidth="1"/>
    <col min="2" max="2" width="13.140625" customWidth="1"/>
    <col min="3" max="3" width="17.140625" customWidth="1"/>
    <col min="4" max="4" width="23.85546875" customWidth="1"/>
    <col min="5" max="5" width="16.28515625" bestFit="1" customWidth="1"/>
    <col min="6" max="6" width="21.7109375" customWidth="1"/>
    <col min="7" max="7" width="24.42578125" customWidth="1"/>
    <col min="8" max="8" width="16.28515625" customWidth="1"/>
    <col min="9" max="9" width="12.140625" bestFit="1" customWidth="1"/>
    <col min="10" max="10" width="12.85546875" bestFit="1" customWidth="1"/>
    <col min="11" max="11" width="12.5703125" bestFit="1" customWidth="1"/>
  </cols>
  <sheetData>
    <row r="1" spans="1:116" ht="81.75" customHeight="1" x14ac:dyDescent="0.3">
      <c r="C1" s="21"/>
      <c r="D1" s="21"/>
      <c r="E1" s="21"/>
      <c r="F1" s="21"/>
      <c r="G1" s="21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</row>
    <row r="2" spans="1:116" ht="28.5" customHeight="1" x14ac:dyDescent="0.3">
      <c r="C2" s="11"/>
      <c r="D2" s="11"/>
      <c r="E2" s="11"/>
      <c r="F2" s="22"/>
      <c r="G2" s="22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</row>
    <row r="3" spans="1:116" ht="26.25" customHeight="1" x14ac:dyDescent="0.25">
      <c r="A3" s="23" t="s">
        <v>12</v>
      </c>
      <c r="B3" s="23"/>
      <c r="C3" s="23"/>
      <c r="D3" s="23"/>
      <c r="E3" s="23"/>
      <c r="F3" s="23"/>
      <c r="G3" s="23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</row>
    <row r="4" spans="1:116" ht="14.25" customHeight="1" x14ac:dyDescent="0.25">
      <c r="A4" s="1"/>
      <c r="B4" s="1"/>
      <c r="C4" s="1"/>
      <c r="D4" s="1"/>
      <c r="E4" s="1"/>
      <c r="F4" s="1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</row>
    <row r="5" spans="1:116" ht="31.5" customHeight="1" x14ac:dyDescent="0.25">
      <c r="A5" s="24" t="s">
        <v>21</v>
      </c>
      <c r="B5" s="24"/>
      <c r="C5" s="24"/>
      <c r="D5" s="24"/>
      <c r="E5" s="24"/>
      <c r="F5" s="24"/>
      <c r="G5" s="24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</row>
    <row r="6" spans="1:116" ht="35.450000000000003" customHeight="1" x14ac:dyDescent="0.25">
      <c r="A6" s="24" t="s">
        <v>25</v>
      </c>
      <c r="B6" s="24"/>
      <c r="C6" s="24"/>
      <c r="D6" s="24"/>
      <c r="E6" s="24"/>
      <c r="F6" s="24"/>
      <c r="G6" s="2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</row>
    <row r="7" spans="1:116" ht="45.75" customHeight="1" x14ac:dyDescent="0.25">
      <c r="A7" s="24" t="s">
        <v>15</v>
      </c>
      <c r="B7" s="24"/>
      <c r="C7" s="24"/>
      <c r="D7" s="24"/>
      <c r="E7" s="24"/>
      <c r="F7" s="24"/>
      <c r="G7" s="2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</row>
    <row r="8" spans="1:116" ht="42" customHeight="1" x14ac:dyDescent="0.25">
      <c r="A8" s="20" t="s">
        <v>16</v>
      </c>
      <c r="B8" s="20"/>
      <c r="C8" s="20"/>
      <c r="D8" s="20"/>
      <c r="E8" s="20"/>
      <c r="F8" s="20"/>
      <c r="G8" s="20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</row>
    <row r="9" spans="1:116" ht="53.25" customHeight="1" x14ac:dyDescent="0.25">
      <c r="A9" s="25"/>
      <c r="B9" s="25"/>
      <c r="C9" s="25"/>
      <c r="D9" s="25"/>
      <c r="E9" s="25"/>
      <c r="F9" s="25"/>
      <c r="G9" s="2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</row>
    <row r="10" spans="1:116" ht="111.75" customHeight="1" x14ac:dyDescent="0.25">
      <c r="A10" s="2" t="s">
        <v>0</v>
      </c>
      <c r="B10" s="18" t="s">
        <v>9</v>
      </c>
      <c r="C10" s="18" t="s">
        <v>1</v>
      </c>
      <c r="D10" s="18" t="s">
        <v>3</v>
      </c>
      <c r="E10" s="18" t="s">
        <v>4</v>
      </c>
      <c r="F10" s="18" t="s">
        <v>10</v>
      </c>
      <c r="G10" s="18" t="s">
        <v>11</v>
      </c>
      <c r="H10" s="9" t="s">
        <v>7</v>
      </c>
      <c r="I10" s="9" t="s">
        <v>5</v>
      </c>
      <c r="J10" s="9" t="s">
        <v>2</v>
      </c>
      <c r="K10" s="9" t="s">
        <v>6</v>
      </c>
    </row>
    <row r="11" spans="1:116" ht="23.25" customHeight="1" x14ac:dyDescent="0.25">
      <c r="A11" s="2">
        <v>1</v>
      </c>
      <c r="B11" s="2" t="s">
        <v>77</v>
      </c>
      <c r="C11" s="2">
        <v>10</v>
      </c>
      <c r="D11" s="2">
        <v>10</v>
      </c>
      <c r="E11" s="2" t="s">
        <v>92</v>
      </c>
      <c r="F11" s="2">
        <v>66</v>
      </c>
      <c r="G11" s="2">
        <v>5.9</v>
      </c>
      <c r="H11" s="2">
        <f t="shared" ref="H11:H21" si="0">SUM(F11:G11)</f>
        <v>71.900000000000006</v>
      </c>
      <c r="I11" s="9">
        <v>90</v>
      </c>
      <c r="J11" s="17">
        <f t="shared" ref="J11:J21" si="1">(H11/I11)</f>
        <v>0.79888888888888898</v>
      </c>
      <c r="K11" s="16">
        <f t="shared" ref="K11:K21" si="2">RANK(J11,$J$10:$J$21)</f>
        <v>1</v>
      </c>
    </row>
    <row r="12" spans="1:116" ht="24" customHeight="1" x14ac:dyDescent="0.25">
      <c r="A12" s="2">
        <v>2</v>
      </c>
      <c r="B12" s="2" t="s">
        <v>79</v>
      </c>
      <c r="C12" s="2">
        <v>10</v>
      </c>
      <c r="D12" s="2">
        <v>10</v>
      </c>
      <c r="E12" s="2" t="s">
        <v>91</v>
      </c>
      <c r="F12" s="2">
        <v>55</v>
      </c>
      <c r="G12" s="2">
        <v>2.5</v>
      </c>
      <c r="H12" s="2">
        <f t="shared" si="0"/>
        <v>57.5</v>
      </c>
      <c r="I12" s="9">
        <v>90</v>
      </c>
      <c r="J12" s="17">
        <f t="shared" si="1"/>
        <v>0.63888888888888884</v>
      </c>
      <c r="K12" s="16">
        <f t="shared" si="2"/>
        <v>2</v>
      </c>
    </row>
    <row r="13" spans="1:116" ht="24.75" customHeight="1" x14ac:dyDescent="0.25">
      <c r="A13" s="2">
        <v>3</v>
      </c>
      <c r="B13" s="2" t="s">
        <v>70</v>
      </c>
      <c r="C13" s="2">
        <v>10</v>
      </c>
      <c r="D13" s="2">
        <v>10</v>
      </c>
      <c r="E13" s="2" t="s">
        <v>90</v>
      </c>
      <c r="F13" s="2">
        <v>30</v>
      </c>
      <c r="G13" s="2">
        <v>6.5</v>
      </c>
      <c r="H13" s="2">
        <f t="shared" si="0"/>
        <v>36.5</v>
      </c>
      <c r="I13" s="9">
        <v>90</v>
      </c>
      <c r="J13" s="17">
        <f t="shared" si="1"/>
        <v>0.40555555555555556</v>
      </c>
      <c r="K13" s="16">
        <f t="shared" si="2"/>
        <v>3</v>
      </c>
    </row>
    <row r="14" spans="1:116" ht="22.5" customHeight="1" x14ac:dyDescent="0.25">
      <c r="A14" s="2">
        <v>4</v>
      </c>
      <c r="B14" s="2" t="s">
        <v>78</v>
      </c>
      <c r="C14" s="2">
        <v>10</v>
      </c>
      <c r="D14" s="2">
        <v>10</v>
      </c>
      <c r="E14" s="2" t="s">
        <v>90</v>
      </c>
      <c r="F14" s="2">
        <v>25</v>
      </c>
      <c r="G14" s="2">
        <v>11.1</v>
      </c>
      <c r="H14" s="2">
        <f t="shared" si="0"/>
        <v>36.1</v>
      </c>
      <c r="I14" s="9">
        <v>90</v>
      </c>
      <c r="J14" s="17">
        <f t="shared" si="1"/>
        <v>0.40111111111111114</v>
      </c>
      <c r="K14" s="16">
        <f t="shared" si="2"/>
        <v>4</v>
      </c>
    </row>
    <row r="15" spans="1:116" ht="22.5" customHeight="1" x14ac:dyDescent="0.25">
      <c r="A15" s="2">
        <v>5</v>
      </c>
      <c r="B15" s="2" t="s">
        <v>71</v>
      </c>
      <c r="C15" s="2">
        <v>10</v>
      </c>
      <c r="D15" s="2">
        <v>10</v>
      </c>
      <c r="E15" s="2" t="s">
        <v>90</v>
      </c>
      <c r="F15" s="2">
        <v>24</v>
      </c>
      <c r="G15" s="2">
        <v>10.6</v>
      </c>
      <c r="H15" s="2">
        <f t="shared" si="0"/>
        <v>34.6</v>
      </c>
      <c r="I15" s="9">
        <v>90</v>
      </c>
      <c r="J15" s="17">
        <f t="shared" si="1"/>
        <v>0.38444444444444448</v>
      </c>
      <c r="K15" s="16">
        <f t="shared" si="2"/>
        <v>5</v>
      </c>
    </row>
    <row r="16" spans="1:116" ht="21" customHeight="1" x14ac:dyDescent="0.25">
      <c r="A16" s="2">
        <v>6</v>
      </c>
      <c r="B16" s="2" t="s">
        <v>76</v>
      </c>
      <c r="C16" s="2">
        <v>10</v>
      </c>
      <c r="D16" s="2">
        <v>10</v>
      </c>
      <c r="E16" s="2" t="s">
        <v>90</v>
      </c>
      <c r="F16" s="2">
        <v>22</v>
      </c>
      <c r="G16" s="2">
        <v>3.4</v>
      </c>
      <c r="H16" s="2">
        <f t="shared" si="0"/>
        <v>25.4</v>
      </c>
      <c r="I16" s="9">
        <v>90</v>
      </c>
      <c r="J16" s="17">
        <f t="shared" si="1"/>
        <v>0.28222222222222221</v>
      </c>
      <c r="K16" s="16">
        <f t="shared" si="2"/>
        <v>6</v>
      </c>
    </row>
    <row r="17" spans="1:11" ht="21" customHeight="1" x14ac:dyDescent="0.25">
      <c r="A17" s="2">
        <v>7</v>
      </c>
      <c r="B17" s="2" t="s">
        <v>80</v>
      </c>
      <c r="C17" s="2">
        <v>10</v>
      </c>
      <c r="D17" s="2">
        <v>10</v>
      </c>
      <c r="E17" s="2" t="s">
        <v>90</v>
      </c>
      <c r="F17" s="2">
        <v>22</v>
      </c>
      <c r="G17" s="2">
        <v>2.1</v>
      </c>
      <c r="H17" s="2">
        <f t="shared" si="0"/>
        <v>24.1</v>
      </c>
      <c r="I17" s="9">
        <v>90</v>
      </c>
      <c r="J17" s="17">
        <f t="shared" si="1"/>
        <v>0.26777777777777778</v>
      </c>
      <c r="K17" s="16">
        <f t="shared" si="2"/>
        <v>7</v>
      </c>
    </row>
    <row r="18" spans="1:11" ht="21" customHeight="1" x14ac:dyDescent="0.25">
      <c r="A18" s="2">
        <v>8</v>
      </c>
      <c r="B18" s="15" t="s">
        <v>75</v>
      </c>
      <c r="C18" s="2">
        <v>10</v>
      </c>
      <c r="D18" s="2">
        <v>10</v>
      </c>
      <c r="E18" s="15" t="s">
        <v>90</v>
      </c>
      <c r="F18" s="15">
        <v>15</v>
      </c>
      <c r="G18" s="15">
        <v>0</v>
      </c>
      <c r="H18" s="2">
        <f t="shared" si="0"/>
        <v>15</v>
      </c>
      <c r="I18" s="9">
        <v>90</v>
      </c>
      <c r="J18" s="17">
        <f t="shared" si="1"/>
        <v>0.16666666666666666</v>
      </c>
      <c r="K18" s="16">
        <f t="shared" si="2"/>
        <v>8</v>
      </c>
    </row>
    <row r="19" spans="1:11" ht="21" customHeight="1" x14ac:dyDescent="0.25">
      <c r="A19" s="2">
        <v>9</v>
      </c>
      <c r="B19" s="2" t="s">
        <v>74</v>
      </c>
      <c r="C19" s="2">
        <v>10</v>
      </c>
      <c r="D19" s="2">
        <v>10</v>
      </c>
      <c r="E19" s="2" t="s">
        <v>90</v>
      </c>
      <c r="F19" s="2">
        <v>13</v>
      </c>
      <c r="G19" s="2">
        <v>0</v>
      </c>
      <c r="H19" s="2">
        <f t="shared" si="0"/>
        <v>13</v>
      </c>
      <c r="I19" s="9">
        <v>90</v>
      </c>
      <c r="J19" s="17">
        <f t="shared" si="1"/>
        <v>0.14444444444444443</v>
      </c>
      <c r="K19" s="16">
        <f t="shared" si="2"/>
        <v>9</v>
      </c>
    </row>
    <row r="20" spans="1:11" ht="18" customHeight="1" x14ac:dyDescent="0.25">
      <c r="A20" s="2">
        <v>10</v>
      </c>
      <c r="B20" s="15" t="s">
        <v>72</v>
      </c>
      <c r="C20" s="2">
        <v>10</v>
      </c>
      <c r="D20" s="2">
        <v>10</v>
      </c>
      <c r="E20" s="15" t="s">
        <v>90</v>
      </c>
      <c r="F20" s="15">
        <v>13</v>
      </c>
      <c r="G20" s="15">
        <v>0</v>
      </c>
      <c r="H20" s="2">
        <f t="shared" si="0"/>
        <v>13</v>
      </c>
      <c r="I20" s="9">
        <v>90</v>
      </c>
      <c r="J20" s="17">
        <f t="shared" si="1"/>
        <v>0.14444444444444443</v>
      </c>
      <c r="K20" s="16">
        <f t="shared" si="2"/>
        <v>9</v>
      </c>
    </row>
    <row r="21" spans="1:11" ht="22.5" customHeight="1" x14ac:dyDescent="0.25">
      <c r="A21" s="2">
        <v>11</v>
      </c>
      <c r="B21" s="2" t="s">
        <v>73</v>
      </c>
      <c r="C21" s="2">
        <v>10</v>
      </c>
      <c r="D21" s="2">
        <v>10</v>
      </c>
      <c r="E21" s="2" t="s">
        <v>90</v>
      </c>
      <c r="F21" s="2">
        <v>9</v>
      </c>
      <c r="G21" s="2">
        <v>0</v>
      </c>
      <c r="H21" s="2">
        <f t="shared" si="0"/>
        <v>9</v>
      </c>
      <c r="I21" s="9">
        <v>90</v>
      </c>
      <c r="J21" s="17">
        <f t="shared" si="1"/>
        <v>0.1</v>
      </c>
      <c r="K21" s="16">
        <f t="shared" si="2"/>
        <v>11</v>
      </c>
    </row>
  </sheetData>
  <sortState ref="A11:T21">
    <sortCondition ref="K11:K21"/>
  </sortState>
  <mergeCells count="8">
    <mergeCell ref="A7:G7"/>
    <mergeCell ref="A8:G8"/>
    <mergeCell ref="A9:G9"/>
    <mergeCell ref="C1:G1"/>
    <mergeCell ref="F2:G2"/>
    <mergeCell ref="A3:G3"/>
    <mergeCell ref="A5:G5"/>
    <mergeCell ref="A6:G6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DR19"/>
  <sheetViews>
    <sheetView zoomScale="70" zoomScaleNormal="70" workbookViewId="0">
      <selection activeCell="A10" sqref="A10"/>
    </sheetView>
  </sheetViews>
  <sheetFormatPr defaultRowHeight="15" x14ac:dyDescent="0.25"/>
  <cols>
    <col min="1" max="1" width="5.7109375" customWidth="1"/>
    <col min="2" max="2" width="9.140625" customWidth="1"/>
    <col min="3" max="3" width="13.140625" customWidth="1"/>
    <col min="4" max="4" width="20" customWidth="1"/>
    <col min="5" max="7" width="19.5703125" customWidth="1"/>
    <col min="8" max="8" width="13" customWidth="1"/>
    <col min="9" max="9" width="18.7109375" customWidth="1"/>
    <col min="10" max="10" width="17.28515625" style="6" customWidth="1"/>
    <col min="11" max="11" width="13.7109375" style="6" customWidth="1"/>
    <col min="12" max="122" width="9.140625" style="6"/>
  </cols>
  <sheetData>
    <row r="1" spans="1:122" ht="81.75" customHeight="1" x14ac:dyDescent="0.3">
      <c r="C1" s="21"/>
      <c r="D1" s="21"/>
      <c r="E1" s="21"/>
      <c r="F1" s="21"/>
      <c r="G1" s="21"/>
      <c r="H1" s="21"/>
      <c r="I1" s="21"/>
      <c r="J1" s="21"/>
      <c r="K1" s="21"/>
    </row>
    <row r="2" spans="1:122" ht="28.5" customHeight="1" x14ac:dyDescent="0.3">
      <c r="C2" s="11"/>
      <c r="D2" s="11"/>
      <c r="E2" s="11"/>
      <c r="F2" s="14"/>
      <c r="G2" s="14"/>
      <c r="H2" s="11"/>
      <c r="I2" s="22"/>
      <c r="J2" s="22"/>
      <c r="K2" s="22"/>
    </row>
    <row r="3" spans="1:122" ht="26.25" customHeight="1" x14ac:dyDescent="0.25">
      <c r="A3" s="23" t="s">
        <v>12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22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7"/>
    </row>
    <row r="5" spans="1:122" ht="31.5" customHeight="1" x14ac:dyDescent="0.25">
      <c r="A5" s="24" t="s">
        <v>26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22" ht="35.450000000000003" customHeight="1" x14ac:dyDescent="0.25">
      <c r="A6" s="24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22" ht="45.75" customHeight="1" x14ac:dyDescent="0.25">
      <c r="A7" s="24" t="s">
        <v>13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22" ht="53.25" customHeight="1" x14ac:dyDescent="0.25">
      <c r="A8" s="25" t="s">
        <v>14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22" ht="35.25" customHeigh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22" ht="63" x14ac:dyDescent="0.25">
      <c r="A10" s="2" t="s">
        <v>0</v>
      </c>
      <c r="B10" s="18" t="s">
        <v>9</v>
      </c>
      <c r="C10" s="18" t="s">
        <v>1</v>
      </c>
      <c r="D10" s="18" t="s">
        <v>3</v>
      </c>
      <c r="E10" s="18" t="s">
        <v>4</v>
      </c>
      <c r="F10" s="18" t="s">
        <v>10</v>
      </c>
      <c r="G10" s="18" t="s">
        <v>11</v>
      </c>
      <c r="H10" s="9" t="s">
        <v>7</v>
      </c>
      <c r="I10" s="9" t="s">
        <v>5</v>
      </c>
      <c r="J10" s="9" t="s">
        <v>2</v>
      </c>
      <c r="K10" s="9" t="s">
        <v>6</v>
      </c>
    </row>
    <row r="11" spans="1:122" s="5" customFormat="1" ht="30" customHeight="1" x14ac:dyDescent="0.25">
      <c r="A11" s="15">
        <v>1</v>
      </c>
      <c r="B11" s="15" t="s">
        <v>88</v>
      </c>
      <c r="C11" s="15">
        <v>11</v>
      </c>
      <c r="D11" s="15">
        <v>11</v>
      </c>
      <c r="E11" s="15" t="s">
        <v>92</v>
      </c>
      <c r="F11" s="15">
        <v>67</v>
      </c>
      <c r="G11" s="15">
        <v>16</v>
      </c>
      <c r="H11" s="2">
        <f t="shared" ref="H11:H19" si="0">SUM(F11:G11)</f>
        <v>83</v>
      </c>
      <c r="I11" s="15">
        <v>90</v>
      </c>
      <c r="J11" s="17">
        <f t="shared" ref="J11:J19" si="1">(H11/I11)</f>
        <v>0.92222222222222228</v>
      </c>
      <c r="K11" s="16">
        <f t="shared" ref="K11:K19" si="2">RANK(J11,$J$10:$J$19)</f>
        <v>1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</row>
    <row r="12" spans="1:122" s="4" customFormat="1" ht="33.75" customHeight="1" x14ac:dyDescent="0.25">
      <c r="A12" s="15">
        <v>2</v>
      </c>
      <c r="B12" s="15" t="s">
        <v>89</v>
      </c>
      <c r="C12" s="15">
        <v>11</v>
      </c>
      <c r="D12" s="15">
        <v>11</v>
      </c>
      <c r="E12" s="15" t="s">
        <v>91</v>
      </c>
      <c r="F12" s="15">
        <v>65</v>
      </c>
      <c r="G12" s="15">
        <v>17</v>
      </c>
      <c r="H12" s="2">
        <f t="shared" si="0"/>
        <v>82</v>
      </c>
      <c r="I12" s="15">
        <v>90</v>
      </c>
      <c r="J12" s="17">
        <f t="shared" si="1"/>
        <v>0.91111111111111109</v>
      </c>
      <c r="K12" s="16">
        <f t="shared" si="2"/>
        <v>2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</row>
    <row r="13" spans="1:122" s="4" customFormat="1" ht="35.25" customHeight="1" x14ac:dyDescent="0.25">
      <c r="A13" s="15">
        <v>3</v>
      </c>
      <c r="B13" s="15" t="s">
        <v>86</v>
      </c>
      <c r="C13" s="15">
        <v>11</v>
      </c>
      <c r="D13" s="15">
        <v>11</v>
      </c>
      <c r="E13" s="15" t="s">
        <v>91</v>
      </c>
      <c r="F13" s="15">
        <v>54</v>
      </c>
      <c r="G13" s="15">
        <v>11</v>
      </c>
      <c r="H13" s="2">
        <f t="shared" si="0"/>
        <v>65</v>
      </c>
      <c r="I13" s="15">
        <v>90</v>
      </c>
      <c r="J13" s="17">
        <f t="shared" si="1"/>
        <v>0.72222222222222221</v>
      </c>
      <c r="K13" s="16">
        <f t="shared" si="2"/>
        <v>3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</row>
    <row r="14" spans="1:122" s="4" customFormat="1" ht="20.25" customHeight="1" x14ac:dyDescent="0.25">
      <c r="A14" s="15">
        <v>4</v>
      </c>
      <c r="B14" s="15" t="s">
        <v>85</v>
      </c>
      <c r="C14" s="15">
        <v>11</v>
      </c>
      <c r="D14" s="15">
        <v>11</v>
      </c>
      <c r="E14" s="15" t="s">
        <v>90</v>
      </c>
      <c r="F14" s="15">
        <v>48</v>
      </c>
      <c r="G14" s="15">
        <v>16</v>
      </c>
      <c r="H14" s="2">
        <f t="shared" si="0"/>
        <v>64</v>
      </c>
      <c r="I14" s="15">
        <v>90</v>
      </c>
      <c r="J14" s="17">
        <f t="shared" si="1"/>
        <v>0.71111111111111114</v>
      </c>
      <c r="K14" s="16">
        <f t="shared" si="2"/>
        <v>4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</row>
    <row r="15" spans="1:122" s="6" customFormat="1" ht="24.75" customHeight="1" x14ac:dyDescent="0.25">
      <c r="A15" s="15">
        <v>5</v>
      </c>
      <c r="B15" s="15" t="s">
        <v>81</v>
      </c>
      <c r="C15" s="15">
        <v>11</v>
      </c>
      <c r="D15" s="15">
        <v>11</v>
      </c>
      <c r="E15" s="15" t="s">
        <v>90</v>
      </c>
      <c r="F15" s="15">
        <v>49</v>
      </c>
      <c r="G15" s="15">
        <v>15</v>
      </c>
      <c r="H15" s="2">
        <f t="shared" si="0"/>
        <v>64</v>
      </c>
      <c r="I15" s="15">
        <v>90</v>
      </c>
      <c r="J15" s="17">
        <f t="shared" si="1"/>
        <v>0.71111111111111114</v>
      </c>
      <c r="K15" s="16">
        <f t="shared" si="2"/>
        <v>4</v>
      </c>
    </row>
    <row r="16" spans="1:122" s="6" customFormat="1" ht="24.75" customHeight="1" x14ac:dyDescent="0.25">
      <c r="A16" s="15">
        <v>6</v>
      </c>
      <c r="B16" s="15" t="s">
        <v>83</v>
      </c>
      <c r="C16" s="15">
        <v>11</v>
      </c>
      <c r="D16" s="15">
        <v>11</v>
      </c>
      <c r="E16" s="15" t="s">
        <v>90</v>
      </c>
      <c r="F16" s="15">
        <v>43</v>
      </c>
      <c r="G16" s="15">
        <v>13</v>
      </c>
      <c r="H16" s="2">
        <f t="shared" si="0"/>
        <v>56</v>
      </c>
      <c r="I16" s="15">
        <v>90</v>
      </c>
      <c r="J16" s="17">
        <f t="shared" si="1"/>
        <v>0.62222222222222223</v>
      </c>
      <c r="K16" s="16">
        <f t="shared" si="2"/>
        <v>6</v>
      </c>
    </row>
    <row r="17" spans="1:11" s="6" customFormat="1" ht="22.5" customHeight="1" x14ac:dyDescent="0.25">
      <c r="A17" s="15">
        <v>7</v>
      </c>
      <c r="B17" s="15" t="s">
        <v>82</v>
      </c>
      <c r="C17" s="15">
        <v>11</v>
      </c>
      <c r="D17" s="15">
        <v>11</v>
      </c>
      <c r="E17" s="15" t="s">
        <v>90</v>
      </c>
      <c r="F17" s="15">
        <v>37</v>
      </c>
      <c r="G17" s="15">
        <v>14</v>
      </c>
      <c r="H17" s="2">
        <f t="shared" si="0"/>
        <v>51</v>
      </c>
      <c r="I17" s="15">
        <v>90</v>
      </c>
      <c r="J17" s="17">
        <f t="shared" si="1"/>
        <v>0.56666666666666665</v>
      </c>
      <c r="K17" s="16">
        <f t="shared" si="2"/>
        <v>7</v>
      </c>
    </row>
    <row r="18" spans="1:11" s="6" customFormat="1" ht="18" customHeight="1" x14ac:dyDescent="0.25">
      <c r="A18" s="15">
        <v>8</v>
      </c>
      <c r="B18" s="15" t="s">
        <v>87</v>
      </c>
      <c r="C18" s="15">
        <v>11</v>
      </c>
      <c r="D18" s="15">
        <v>11</v>
      </c>
      <c r="E18" s="15" t="s">
        <v>90</v>
      </c>
      <c r="F18" s="15">
        <v>35</v>
      </c>
      <c r="G18" s="15">
        <v>14</v>
      </c>
      <c r="H18" s="2">
        <f t="shared" si="0"/>
        <v>49</v>
      </c>
      <c r="I18" s="15">
        <v>90</v>
      </c>
      <c r="J18" s="17">
        <f t="shared" si="1"/>
        <v>0.5444444444444444</v>
      </c>
      <c r="K18" s="16">
        <f t="shared" si="2"/>
        <v>8</v>
      </c>
    </row>
    <row r="19" spans="1:11" s="6" customFormat="1" ht="19.5" customHeight="1" x14ac:dyDescent="0.25">
      <c r="A19" s="15">
        <v>9</v>
      </c>
      <c r="B19" s="15" t="s">
        <v>84</v>
      </c>
      <c r="C19" s="15">
        <v>11</v>
      </c>
      <c r="D19" s="15">
        <v>11</v>
      </c>
      <c r="E19" s="15" t="s">
        <v>90</v>
      </c>
      <c r="F19" s="15">
        <v>40</v>
      </c>
      <c r="G19" s="15">
        <v>0</v>
      </c>
      <c r="H19" s="2">
        <f t="shared" si="0"/>
        <v>40</v>
      </c>
      <c r="I19" s="15">
        <v>90</v>
      </c>
      <c r="J19" s="17">
        <f t="shared" si="1"/>
        <v>0.44444444444444442</v>
      </c>
      <c r="K19" s="16">
        <f t="shared" si="2"/>
        <v>9</v>
      </c>
    </row>
  </sheetData>
  <autoFilter ref="A10:I14">
    <sortState ref="A8:AA13">
      <sortCondition descending="1" ref="I7"/>
    </sortState>
  </autoFilter>
  <sortState ref="A11:T19">
    <sortCondition ref="K11:K19"/>
  </sortState>
  <mergeCells count="8">
    <mergeCell ref="A9:K9"/>
    <mergeCell ref="A3:K3"/>
    <mergeCell ref="C1:K1"/>
    <mergeCell ref="I2:K2"/>
    <mergeCell ref="A8:K8"/>
    <mergeCell ref="A5:K5"/>
    <mergeCell ref="A6:K6"/>
    <mergeCell ref="A7:K7"/>
  </mergeCells>
  <pageMargins left="0.51181102362204722" right="0.31496062992125984" top="0.55118110236220474" bottom="0.55118110236220474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rk</cp:lastModifiedBy>
  <cp:lastPrinted>2019-09-19T14:36:03Z</cp:lastPrinted>
  <dcterms:created xsi:type="dcterms:W3CDTF">2014-02-10T12:47:56Z</dcterms:created>
  <dcterms:modified xsi:type="dcterms:W3CDTF">2019-11-22T13:37:23Z</dcterms:modified>
</cp:coreProperties>
</file>