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rk\Desktop\"/>
    </mc:Choice>
  </mc:AlternateContent>
  <bookViews>
    <workbookView xWindow="0" yWindow="0" windowWidth="19200" windowHeight="11595" activeTab="4"/>
  </bookViews>
  <sheets>
    <sheet name="7 класс" sheetId="5" r:id="rId1"/>
    <sheet name="8 класс " sheetId="4" r:id="rId2"/>
    <sheet name="9 класс" sheetId="1" r:id="rId3"/>
    <sheet name="10 класс" sheetId="2" r:id="rId4"/>
    <sheet name="11 класс" sheetId="3" r:id="rId5"/>
  </sheets>
  <definedNames>
    <definedName name="_xlnm._FilterDatabase" localSheetId="4" hidden="1">'11 класс'!$A$10:$R$10</definedName>
  </definedNames>
  <calcPr calcId="162913"/>
</workbook>
</file>

<file path=xl/calcChain.xml><?xml version="1.0" encoding="utf-8"?>
<calcChain xmlns="http://schemas.openxmlformats.org/spreadsheetml/2006/main">
  <c r="Q16" i="3" l="1"/>
  <c r="S16" i="3" s="1"/>
  <c r="Q19" i="3"/>
  <c r="S19" i="3" s="1"/>
  <c r="Q18" i="3"/>
  <c r="S18" i="3" s="1"/>
  <c r="Q14" i="3"/>
  <c r="S14" i="3" s="1"/>
  <c r="Q12" i="3"/>
  <c r="S12" i="3" s="1"/>
  <c r="Q15" i="3"/>
  <c r="S15" i="3" s="1"/>
  <c r="Q13" i="3"/>
  <c r="S13" i="3" s="1"/>
  <c r="Q17" i="3"/>
  <c r="S17" i="3" s="1"/>
  <c r="Q11" i="2"/>
  <c r="S11" i="2" s="1"/>
  <c r="Q16" i="2"/>
  <c r="S16" i="2" s="1"/>
  <c r="Q17" i="2"/>
  <c r="S17" i="2" s="1"/>
  <c r="Q19" i="2"/>
  <c r="S19" i="2" s="1"/>
  <c r="Q14" i="2"/>
  <c r="S14" i="2" s="1"/>
  <c r="Q13" i="2"/>
  <c r="S13" i="2" s="1"/>
  <c r="Q18" i="2"/>
  <c r="S18" i="2" s="1"/>
  <c r="Q15" i="2"/>
  <c r="S15" i="2" s="1"/>
  <c r="Q20" i="2"/>
  <c r="S20" i="2" s="1"/>
  <c r="P13" i="1"/>
  <c r="R13" i="1" s="1"/>
  <c r="P19" i="1"/>
  <c r="R19" i="1" s="1"/>
  <c r="P14" i="1"/>
  <c r="R14" i="1" s="1"/>
  <c r="P16" i="1"/>
  <c r="R16" i="1" s="1"/>
  <c r="P15" i="1"/>
  <c r="R15" i="1" s="1"/>
  <c r="P21" i="1"/>
  <c r="R21" i="1" s="1"/>
  <c r="P17" i="1"/>
  <c r="R17" i="1" s="1"/>
  <c r="P12" i="1"/>
  <c r="R12" i="1" s="1"/>
  <c r="P20" i="1"/>
  <c r="R20" i="1" s="1"/>
  <c r="P22" i="1"/>
  <c r="R22" i="1" s="1"/>
  <c r="P18" i="1"/>
  <c r="R18" i="1" s="1"/>
  <c r="O21" i="4"/>
  <c r="O23" i="4"/>
  <c r="Q23" i="4" s="1"/>
  <c r="O19" i="4"/>
  <c r="Q19" i="4" s="1"/>
  <c r="O11" i="4"/>
  <c r="Q11" i="4" s="1"/>
  <c r="O18" i="5"/>
  <c r="Q18" i="5" s="1"/>
  <c r="Q11" i="3" l="1"/>
  <c r="Q12" i="2"/>
  <c r="P11" i="1"/>
  <c r="O25" i="4"/>
  <c r="O17" i="4"/>
  <c r="O22" i="4"/>
  <c r="O13" i="4"/>
  <c r="O12" i="4"/>
  <c r="O20" i="4"/>
  <c r="O15" i="4"/>
  <c r="O14" i="4"/>
  <c r="O16" i="4"/>
  <c r="O18" i="4"/>
  <c r="O24" i="4"/>
  <c r="O19" i="5"/>
  <c r="O11" i="5"/>
  <c r="O17" i="5"/>
  <c r="O20" i="5"/>
  <c r="O16" i="5"/>
  <c r="O13" i="5"/>
  <c r="O12" i="5"/>
  <c r="O14" i="5"/>
  <c r="O15" i="5"/>
  <c r="Q25" i="4" l="1"/>
  <c r="Q13" i="4"/>
  <c r="Q15" i="4"/>
  <c r="Q24" i="4"/>
  <c r="Q17" i="4"/>
  <c r="Q22" i="4"/>
  <c r="Q12" i="4"/>
  <c r="Q20" i="4"/>
  <c r="Q14" i="4"/>
  <c r="Q16" i="4"/>
  <c r="Q18" i="4"/>
  <c r="R18" i="4" s="1"/>
  <c r="Q21" i="4"/>
  <c r="R14" i="4" l="1"/>
  <c r="R17" i="4"/>
  <c r="R25" i="4"/>
  <c r="R21" i="4"/>
  <c r="R20" i="4"/>
  <c r="R24" i="4"/>
  <c r="R12" i="4"/>
  <c r="R19" i="4"/>
  <c r="R23" i="4"/>
  <c r="R11" i="4"/>
  <c r="R15" i="4"/>
  <c r="R16" i="4"/>
  <c r="R22" i="4"/>
  <c r="R13" i="4"/>
  <c r="S11" i="3"/>
  <c r="T11" i="3" l="1"/>
  <c r="T12" i="3"/>
  <c r="T14" i="3"/>
  <c r="T15" i="3"/>
  <c r="T16" i="3"/>
  <c r="T18" i="3"/>
  <c r="T17" i="3"/>
  <c r="T19" i="3"/>
  <c r="T13" i="3"/>
  <c r="Q14" i="5"/>
  <c r="Q12" i="5"/>
  <c r="Q13" i="5"/>
  <c r="Q16" i="5"/>
  <c r="Q20" i="5"/>
  <c r="Q17" i="5"/>
  <c r="Q11" i="5"/>
  <c r="Q19" i="5"/>
  <c r="Q15" i="5"/>
  <c r="R11" i="1"/>
  <c r="S12" i="2"/>
  <c r="R19" i="5" l="1"/>
  <c r="R16" i="5"/>
  <c r="R11" i="5"/>
  <c r="R18" i="5"/>
  <c r="R13" i="5"/>
  <c r="R17" i="5"/>
  <c r="R12" i="5"/>
  <c r="R15" i="5"/>
  <c r="R20" i="5"/>
  <c r="R14" i="5"/>
  <c r="T13" i="2"/>
  <c r="T16" i="2"/>
  <c r="T12" i="2"/>
  <c r="T17" i="2"/>
  <c r="T20" i="2"/>
  <c r="T19" i="2"/>
  <c r="T14" i="2"/>
  <c r="T18" i="2"/>
  <c r="T11" i="2"/>
  <c r="T15" i="2"/>
  <c r="S13" i="1"/>
  <c r="S18" i="1"/>
  <c r="S21" i="1"/>
  <c r="S11" i="1"/>
  <c r="S17" i="1"/>
  <c r="S19" i="1"/>
  <c r="S12" i="1"/>
  <c r="S14" i="1"/>
  <c r="S20" i="1"/>
  <c r="S16" i="1"/>
  <c r="S22" i="1"/>
  <c r="S15" i="1"/>
</calcChain>
</file>

<file path=xl/sharedStrings.xml><?xml version="1.0" encoding="utf-8"?>
<sst xmlns="http://schemas.openxmlformats.org/spreadsheetml/2006/main" count="233" uniqueCount="98">
  <si>
    <t>№</t>
  </si>
  <si>
    <t>Класс обучения</t>
  </si>
  <si>
    <t>% от максимально возможного балла</t>
  </si>
  <si>
    <t>Класс, за который участник выполнял задания олимпиады</t>
  </si>
  <si>
    <t>Статус участника
(участник/призер/победитель)</t>
  </si>
  <si>
    <t>Максимальный результат (балл)</t>
  </si>
  <si>
    <t>Рейтинг участников</t>
  </si>
  <si>
    <t>Результат участника (балл)</t>
  </si>
  <si>
    <t xml:space="preserve">
</t>
  </si>
  <si>
    <t>Шифр</t>
  </si>
  <si>
    <t>1 задание</t>
  </si>
  <si>
    <t>2 задание</t>
  </si>
  <si>
    <t>3 задание</t>
  </si>
  <si>
    <t>4 задание</t>
  </si>
  <si>
    <t>5 задание</t>
  </si>
  <si>
    <t>Список участников и результаты муниципального этапа всероссийской олимпиады школьников 2019/2020 учебного года</t>
  </si>
  <si>
    <r>
      <t>___________________________________________________</t>
    </r>
    <r>
      <rPr>
        <u/>
        <sz val="12"/>
        <color theme="1"/>
        <rFont val="Times New Roman"/>
        <family val="1"/>
        <charset val="204"/>
      </rPr>
      <t>__город Мончегорск с подведомственной территорией______</t>
    </r>
    <r>
      <rPr>
        <sz val="12"/>
        <color theme="1"/>
        <rFont val="Times New Roman"/>
        <family val="1"/>
        <charset val="204"/>
      </rPr>
      <t xml:space="preserve">________________________________________________
(название муниципального образования МО)
</t>
    </r>
  </si>
  <si>
    <r>
      <t>_________________</t>
    </r>
    <r>
      <rPr>
        <u/>
        <sz val="12"/>
        <color theme="1"/>
        <rFont val="Times New Roman"/>
        <family val="1"/>
        <charset val="204"/>
      </rPr>
      <t>_11__</t>
    </r>
    <r>
      <rPr>
        <sz val="12"/>
        <color theme="1"/>
        <rFont val="Times New Roman"/>
        <family val="1"/>
        <charset val="204"/>
      </rPr>
      <t xml:space="preserve">________________
(класс, форма заполняется по всем классам, для которых проводилась олимпиада)
</t>
    </r>
  </si>
  <si>
    <r>
      <t>_____________</t>
    </r>
    <r>
      <rPr>
        <u/>
        <sz val="12"/>
        <color theme="1"/>
        <rFont val="Times New Roman"/>
        <family val="1"/>
        <charset val="204"/>
      </rPr>
      <t>___10_____</t>
    </r>
    <r>
      <rPr>
        <sz val="12"/>
        <color theme="1"/>
        <rFont val="Times New Roman"/>
        <family val="1"/>
        <charset val="204"/>
      </rPr>
      <t xml:space="preserve">____
(класс, форма заполняется по всем классам, для которых проводилась олимпиада)
</t>
    </r>
  </si>
  <si>
    <r>
      <t>_____________</t>
    </r>
    <r>
      <rPr>
        <u/>
        <sz val="12"/>
        <color theme="1"/>
        <rFont val="Times New Roman"/>
        <family val="1"/>
        <charset val="204"/>
      </rPr>
      <t>___9_____</t>
    </r>
    <r>
      <rPr>
        <sz val="12"/>
        <color theme="1"/>
        <rFont val="Times New Roman"/>
        <family val="1"/>
        <charset val="204"/>
      </rPr>
      <t xml:space="preserve">____
(класс, форма заполняется по всем классам, для которых проводилась олимпиада)
</t>
    </r>
  </si>
  <si>
    <r>
      <t>__________________</t>
    </r>
    <r>
      <rPr>
        <u/>
        <sz val="12"/>
        <color theme="1"/>
        <rFont val="Times New Roman"/>
        <family val="1"/>
        <charset val="204"/>
      </rPr>
      <t>__ город Мончегорск с подведомственной территорией_________________</t>
    </r>
    <r>
      <rPr>
        <sz val="12"/>
        <color theme="1"/>
        <rFont val="Times New Roman"/>
        <family val="1"/>
        <charset val="204"/>
      </rPr>
      <t xml:space="preserve">_____
(название муниципального образования МО)
</t>
    </r>
  </si>
  <si>
    <r>
      <t>_____________</t>
    </r>
    <r>
      <rPr>
        <u/>
        <sz val="12"/>
        <color theme="1"/>
        <rFont val="Times New Roman"/>
        <family val="1"/>
        <charset val="204"/>
      </rPr>
      <t>___8_____</t>
    </r>
    <r>
      <rPr>
        <sz val="12"/>
        <color theme="1"/>
        <rFont val="Times New Roman"/>
        <family val="1"/>
        <charset val="204"/>
      </rPr>
      <t xml:space="preserve">____
(класс, форма заполняется по всем классам, для которых проводилась олимпиада)
</t>
    </r>
  </si>
  <si>
    <r>
      <t>_____________</t>
    </r>
    <r>
      <rPr>
        <u/>
        <sz val="12"/>
        <color theme="1"/>
        <rFont val="Times New Roman"/>
        <family val="1"/>
        <charset val="204"/>
      </rPr>
      <t>___7_____</t>
    </r>
    <r>
      <rPr>
        <sz val="12"/>
        <color theme="1"/>
        <rFont val="Times New Roman"/>
        <family val="1"/>
        <charset val="204"/>
      </rPr>
      <t xml:space="preserve">____
(класс, форма заполняется по всем классам, для которых проводилась олимпиада)
</t>
    </r>
  </si>
  <si>
    <t>7 задание</t>
  </si>
  <si>
    <t>8 задание</t>
  </si>
  <si>
    <t>9 задание</t>
  </si>
  <si>
    <t>6 задание</t>
  </si>
  <si>
    <t>эссе</t>
  </si>
  <si>
    <r>
      <t>_____________________________________</t>
    </r>
    <r>
      <rPr>
        <u/>
        <sz val="12"/>
        <color theme="1"/>
        <rFont val="Times New Roman"/>
        <family val="1"/>
        <charset val="204"/>
      </rPr>
      <t>_                                           25.11.2019_</t>
    </r>
    <r>
      <rPr>
        <sz val="12"/>
        <color theme="1"/>
        <rFont val="Times New Roman"/>
        <family val="1"/>
        <charset val="204"/>
      </rPr>
      <t xml:space="preserve">____________________________________________________________
(дата проведения муниципального этапа олимпиады)
</t>
    </r>
  </si>
  <si>
    <r>
      <t>______________________________________</t>
    </r>
    <r>
      <rPr>
        <u/>
        <sz val="12"/>
        <color theme="1"/>
        <rFont val="Times New Roman"/>
        <family val="1"/>
        <charset val="204"/>
      </rPr>
      <t>_____Обществознание__</t>
    </r>
    <r>
      <rPr>
        <sz val="12"/>
        <color theme="1"/>
        <rFont val="Times New Roman"/>
        <family val="1"/>
        <charset val="204"/>
      </rPr>
      <t xml:space="preserve">________________________________________
( наименование предмета)
</t>
    </r>
  </si>
  <si>
    <r>
      <t>__________________________________</t>
    </r>
    <r>
      <rPr>
        <u/>
        <sz val="12"/>
        <color theme="1"/>
        <rFont val="Times New Roman"/>
        <family val="1"/>
        <charset val="204"/>
      </rPr>
      <t>__25.11.2019________</t>
    </r>
    <r>
      <rPr>
        <sz val="12"/>
        <color theme="1"/>
        <rFont val="Times New Roman"/>
        <family val="1"/>
        <charset val="204"/>
      </rPr>
      <t xml:space="preserve">___________________________
(дата проведения муниципального этапа олимпиады)
</t>
    </r>
  </si>
  <si>
    <r>
      <t>____________________________________</t>
    </r>
    <r>
      <rPr>
        <u/>
        <sz val="12"/>
        <color theme="1"/>
        <rFont val="Times New Roman"/>
        <family val="1"/>
        <charset val="204"/>
      </rPr>
      <t>_Обществознание_</t>
    </r>
    <r>
      <rPr>
        <sz val="12"/>
        <color theme="1"/>
        <rFont val="Times New Roman"/>
        <family val="1"/>
        <charset val="204"/>
      </rPr>
      <t xml:space="preserve">____________________________________
( наименование предмета)
</t>
    </r>
  </si>
  <si>
    <r>
      <t>__________________________________</t>
    </r>
    <r>
      <rPr>
        <u/>
        <sz val="12"/>
        <color theme="1"/>
        <rFont val="Times New Roman"/>
        <family val="1"/>
        <charset val="204"/>
      </rPr>
      <t>__25.11.2019___</t>
    </r>
    <r>
      <rPr>
        <sz val="12"/>
        <color theme="1"/>
        <rFont val="Times New Roman"/>
        <family val="1"/>
        <charset val="204"/>
      </rPr>
      <t xml:space="preserve">________________________________
(дата проведения муниципального этапа олимпиады)
</t>
    </r>
  </si>
  <si>
    <r>
      <t>__________________________________</t>
    </r>
    <r>
      <rPr>
        <u/>
        <sz val="12"/>
        <color theme="1"/>
        <rFont val="Times New Roman"/>
        <family val="1"/>
        <charset val="204"/>
      </rPr>
      <t>__25.11.2019_______</t>
    </r>
    <r>
      <rPr>
        <sz val="12"/>
        <color theme="1"/>
        <rFont val="Times New Roman"/>
        <family val="1"/>
        <charset val="204"/>
      </rPr>
      <t xml:space="preserve">____________________________
(дата проведения муниципального этапа олимпиады)
</t>
    </r>
  </si>
  <si>
    <r>
      <t>___________________________</t>
    </r>
    <r>
      <rPr>
        <u/>
        <sz val="12"/>
        <color theme="1"/>
        <rFont val="Times New Roman"/>
        <family val="1"/>
        <charset val="204"/>
      </rPr>
      <t>_________25.11.2019___</t>
    </r>
    <r>
      <rPr>
        <sz val="12"/>
        <color theme="1"/>
        <rFont val="Times New Roman"/>
        <family val="1"/>
        <charset val="204"/>
      </rPr>
      <t xml:space="preserve">________________________________
(дата проведения муниципального этапа олимпиады)
</t>
    </r>
  </si>
  <si>
    <t xml:space="preserve"> </t>
  </si>
  <si>
    <t>10 задание</t>
  </si>
  <si>
    <t>Общ 7 - 11</t>
  </si>
  <si>
    <t>Общ 7 - 08</t>
  </si>
  <si>
    <t>Общ 7 - 12</t>
  </si>
  <si>
    <t>Общ 7 - 04</t>
  </si>
  <si>
    <t>Общ 7 - 09</t>
  </si>
  <si>
    <t>Общ 7 - 05</t>
  </si>
  <si>
    <t>Общ 7 - 06</t>
  </si>
  <si>
    <t>Общ 7 - 10</t>
  </si>
  <si>
    <t>Общ 7 - 07</t>
  </si>
  <si>
    <t>Общ 7 - 03</t>
  </si>
  <si>
    <t>победитель</t>
  </si>
  <si>
    <t>призер</t>
  </si>
  <si>
    <t>участник</t>
  </si>
  <si>
    <t>Общ 8- 01</t>
  </si>
  <si>
    <t>Общ 8 - 02</t>
  </si>
  <si>
    <t>Общ 8 - 07</t>
  </si>
  <si>
    <t>Общ 8 - 06</t>
  </si>
  <si>
    <t>Общ 8 -15</t>
  </si>
  <si>
    <t>Общ 8 - 14</t>
  </si>
  <si>
    <t>Общ 8 - 13</t>
  </si>
  <si>
    <t>Общ 8 - 12</t>
  </si>
  <si>
    <t>Общ 8 - 11</t>
  </si>
  <si>
    <t>Общ 8 - 10</t>
  </si>
  <si>
    <t>Общ 8 - 09</t>
  </si>
  <si>
    <t>Общ 8 - 05</t>
  </si>
  <si>
    <t>Общ 8 - 03</t>
  </si>
  <si>
    <t xml:space="preserve">Общ 8 - 04 </t>
  </si>
  <si>
    <t xml:space="preserve">Общ 8 - 08 </t>
  </si>
  <si>
    <t>Общ 9 - 13</t>
  </si>
  <si>
    <t>Общ 9 - 08</t>
  </si>
  <si>
    <t>Общ 9 - 14</t>
  </si>
  <si>
    <t>Общ 9 - 10</t>
  </si>
  <si>
    <t>Общ 9 - 11</t>
  </si>
  <si>
    <t>Общ 9 - 12</t>
  </si>
  <si>
    <t>Общ 9 - 06</t>
  </si>
  <si>
    <t>Общ 9 - 07</t>
  </si>
  <si>
    <t>Общ 9 - 15</t>
  </si>
  <si>
    <t>Общ 9 -05</t>
  </si>
  <si>
    <t>Общ 9 - 04</t>
  </si>
  <si>
    <t>Общ 9 - 09</t>
  </si>
  <si>
    <t>участинк</t>
  </si>
  <si>
    <t>Общ 10 - 02</t>
  </si>
  <si>
    <t>Общ 10 - 06</t>
  </si>
  <si>
    <t xml:space="preserve">Общ 10 - 07 </t>
  </si>
  <si>
    <t>Общ 10 - 08</t>
  </si>
  <si>
    <t>Общ 10 -04</t>
  </si>
  <si>
    <t xml:space="preserve">Общ 10 - 03 </t>
  </si>
  <si>
    <t xml:space="preserve">Общ 10 - 10 </t>
  </si>
  <si>
    <t xml:space="preserve">Общ 10 - 09  </t>
  </si>
  <si>
    <t xml:space="preserve">Общ 10 - 05 </t>
  </si>
  <si>
    <t xml:space="preserve">Общ 10 - 01 </t>
  </si>
  <si>
    <t>Общ 11 - 04</t>
  </si>
  <si>
    <t>Общ 11 - 09</t>
  </si>
  <si>
    <t>Общ 11 - 08</t>
  </si>
  <si>
    <t>Общ 11 - 06</t>
  </si>
  <si>
    <t>Общ 11 - 01</t>
  </si>
  <si>
    <t>Общ 11 - 02</t>
  </si>
  <si>
    <t>Общ 11 - 03</t>
  </si>
  <si>
    <t>Общ 11 - 05</t>
  </si>
  <si>
    <t>Общ 11 - 07</t>
  </si>
  <si>
    <r>
      <t>__________________</t>
    </r>
    <r>
      <rPr>
        <u/>
        <sz val="12"/>
        <color theme="1"/>
        <rFont val="Times New Roman"/>
        <family val="1"/>
        <charset val="204"/>
      </rPr>
      <t>__ город Мончегорск с подведомственной территорией_________________</t>
    </r>
    <r>
      <rPr>
        <sz val="12"/>
        <color theme="1"/>
        <rFont val="Times New Roman"/>
        <family val="1"/>
        <charset val="204"/>
      </rPr>
      <t xml:space="preserve">_______________________
(название муниципального образования МО)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</si>
</sst>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u/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29">
    <xf numFmtId="0" fontId="0" fillId="0" borderId="0" xfId="0"/>
    <xf numFmtId="0" fontId="3" fillId="0" borderId="0" xfId="0" applyFont="1"/>
    <xf numFmtId="0" fontId="1" fillId="0" borderId="1" xfId="0" applyFont="1" applyBorder="1" applyAlignment="1">
      <alignment horizontal="center" vertical="center" wrapText="1"/>
    </xf>
    <xf numFmtId="0" fontId="4" fillId="0" borderId="0" xfId="0" applyFont="1"/>
    <xf numFmtId="0" fontId="0" fillId="0" borderId="1" xfId="0" applyBorder="1"/>
    <xf numFmtId="0" fontId="4" fillId="0" borderId="1" xfId="0" applyFont="1" applyBorder="1"/>
    <xf numFmtId="0" fontId="0" fillId="0" borderId="0" xfId="0" applyBorder="1"/>
    <xf numFmtId="0" fontId="3" fillId="0" borderId="0" xfId="0" applyFont="1" applyBorder="1"/>
    <xf numFmtId="0" fontId="4" fillId="0" borderId="0" xfId="0" applyFont="1" applyBorder="1"/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5" fillId="0" borderId="0" xfId="0" applyFont="1" applyAlignment="1">
      <alignment horizontal="right" wrapText="1"/>
    </xf>
    <xf numFmtId="0" fontId="0" fillId="0" borderId="0" xfId="0" applyFill="1"/>
    <xf numFmtId="0" fontId="5" fillId="0" borderId="0" xfId="0" applyFont="1" applyAlignment="1">
      <alignment horizontal="right" wrapText="1"/>
    </xf>
    <xf numFmtId="0" fontId="5" fillId="0" borderId="0" xfId="0" applyFont="1" applyAlignment="1">
      <alignment horizontal="right" wrapText="1"/>
    </xf>
    <xf numFmtId="0" fontId="1" fillId="0" borderId="1" xfId="0" applyFont="1" applyBorder="1" applyAlignment="1">
      <alignment horizontal="center" vertical="center"/>
    </xf>
    <xf numFmtId="1" fontId="1" fillId="3" borderId="1" xfId="0" applyNumberFormat="1" applyFont="1" applyFill="1" applyBorder="1" applyAlignment="1">
      <alignment horizontal="center" vertical="center"/>
    </xf>
    <xf numFmtId="10" fontId="1" fillId="2" borderId="1" xfId="1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 wrapText="1"/>
    </xf>
    <xf numFmtId="0" fontId="5" fillId="0" borderId="0" xfId="0" applyFont="1" applyAlignment="1">
      <alignment horizontal="right" wrapText="1"/>
    </xf>
    <xf numFmtId="0" fontId="0" fillId="0" borderId="1" xfId="0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top" wrapText="1"/>
    </xf>
    <xf numFmtId="0" fontId="5" fillId="0" borderId="0" xfId="0" applyFont="1" applyAlignment="1">
      <alignment horizontal="right" wrapText="1"/>
    </xf>
    <xf numFmtId="0" fontId="5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DS20"/>
  <sheetViews>
    <sheetView zoomScale="65" zoomScaleNormal="65" workbookViewId="0">
      <selection activeCell="A10" sqref="A10"/>
    </sheetView>
  </sheetViews>
  <sheetFormatPr defaultRowHeight="15" x14ac:dyDescent="0.25"/>
  <cols>
    <col min="1" max="1" width="18.42578125" customWidth="1"/>
    <col min="2" max="2" width="17.140625" customWidth="1"/>
    <col min="3" max="3" width="16.85546875" customWidth="1"/>
    <col min="4" max="4" width="17.85546875" customWidth="1"/>
    <col min="5" max="5" width="13.140625" customWidth="1"/>
    <col min="6" max="6" width="15.28515625" customWidth="1"/>
    <col min="7" max="7" width="14.42578125" customWidth="1"/>
    <col min="8" max="8" width="12.85546875" customWidth="1"/>
  </cols>
  <sheetData>
    <row r="1" spans="1:123" ht="81.75" customHeight="1" x14ac:dyDescent="0.3">
      <c r="C1" s="24"/>
      <c r="D1" s="24"/>
      <c r="E1" s="24"/>
      <c r="F1" s="24"/>
      <c r="G1" s="24"/>
      <c r="H1" s="24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</row>
    <row r="2" spans="1:123" ht="28.5" customHeight="1" x14ac:dyDescent="0.3">
      <c r="C2" s="13"/>
      <c r="D2" s="13"/>
      <c r="E2" s="13"/>
      <c r="F2" s="25"/>
      <c r="G2" s="25"/>
      <c r="H2" s="25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</row>
    <row r="3" spans="1:123" ht="26.25" customHeight="1" x14ac:dyDescent="0.25">
      <c r="A3" s="26" t="s">
        <v>15</v>
      </c>
      <c r="B3" s="26"/>
      <c r="C3" s="26"/>
      <c r="D3" s="26"/>
      <c r="E3" s="26"/>
      <c r="F3" s="26"/>
      <c r="G3" s="26"/>
      <c r="H3" s="2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  <c r="DQ3" s="6"/>
      <c r="DR3" s="6"/>
      <c r="DS3" s="6"/>
    </row>
    <row r="4" spans="1:123" ht="14.25" customHeight="1" x14ac:dyDescent="0.25">
      <c r="A4" s="1"/>
      <c r="B4" s="1"/>
      <c r="C4" s="1"/>
      <c r="D4" s="1"/>
      <c r="E4" s="1"/>
      <c r="F4" s="1"/>
      <c r="G4" s="7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6"/>
      <c r="CX4" s="6"/>
      <c r="CY4" s="6"/>
      <c r="CZ4" s="6"/>
      <c r="DA4" s="6"/>
      <c r="DB4" s="6"/>
      <c r="DC4" s="6"/>
      <c r="DD4" s="6"/>
      <c r="DE4" s="6"/>
      <c r="DF4" s="6"/>
      <c r="DG4" s="6"/>
      <c r="DH4" s="6"/>
      <c r="DI4" s="6"/>
      <c r="DJ4" s="6"/>
      <c r="DK4" s="6"/>
      <c r="DL4" s="6"/>
      <c r="DM4" s="6"/>
      <c r="DN4" s="6"/>
      <c r="DO4" s="6"/>
      <c r="DP4" s="6"/>
      <c r="DQ4" s="6"/>
      <c r="DR4" s="6"/>
      <c r="DS4" s="6"/>
    </row>
    <row r="5" spans="1:123" ht="31.5" customHeight="1" x14ac:dyDescent="0.25">
      <c r="A5" s="27" t="s">
        <v>31</v>
      </c>
      <c r="B5" s="27"/>
      <c r="C5" s="27"/>
      <c r="D5" s="27"/>
      <c r="E5" s="27"/>
      <c r="F5" s="27"/>
      <c r="G5" s="27"/>
      <c r="H5" s="27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</row>
    <row r="6" spans="1:123" ht="35.450000000000003" customHeight="1" x14ac:dyDescent="0.25">
      <c r="A6" s="27" t="s">
        <v>34</v>
      </c>
      <c r="B6" s="27"/>
      <c r="C6" s="27"/>
      <c r="D6" s="27"/>
      <c r="E6" s="27"/>
      <c r="F6" s="27"/>
      <c r="G6" s="27"/>
      <c r="H6" s="27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</row>
    <row r="7" spans="1:123" ht="45.75" customHeight="1" x14ac:dyDescent="0.25">
      <c r="A7" s="27" t="s">
        <v>20</v>
      </c>
      <c r="B7" s="27"/>
      <c r="C7" s="27"/>
      <c r="D7" s="27"/>
      <c r="E7" s="27"/>
      <c r="F7" s="27"/>
      <c r="G7" s="27"/>
      <c r="H7" s="27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</row>
    <row r="8" spans="1:123" s="12" customFormat="1" ht="53.25" customHeight="1" x14ac:dyDescent="0.25">
      <c r="A8" s="23" t="s">
        <v>22</v>
      </c>
      <c r="B8" s="23"/>
      <c r="C8" s="23"/>
      <c r="D8" s="23"/>
      <c r="E8" s="23"/>
      <c r="F8" s="23"/>
      <c r="G8" s="23"/>
      <c r="H8" s="23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/>
      <c r="BM8" s="10"/>
      <c r="BN8" s="10"/>
      <c r="BO8" s="10"/>
      <c r="BP8" s="10"/>
      <c r="BQ8" s="10"/>
      <c r="BR8" s="10"/>
      <c r="BS8" s="10"/>
      <c r="BT8" s="10"/>
      <c r="BU8" s="10"/>
      <c r="BV8" s="10"/>
      <c r="BW8" s="10"/>
      <c r="BX8" s="10"/>
      <c r="BY8" s="10"/>
      <c r="BZ8" s="10"/>
      <c r="CA8" s="10"/>
      <c r="CB8" s="10"/>
      <c r="CC8" s="10"/>
      <c r="CD8" s="10"/>
      <c r="CE8" s="10"/>
      <c r="CF8" s="10"/>
      <c r="CG8" s="10"/>
      <c r="CH8" s="10"/>
      <c r="CI8" s="10"/>
      <c r="CJ8" s="10"/>
      <c r="CK8" s="10"/>
      <c r="CL8" s="10"/>
      <c r="CM8" s="10"/>
      <c r="CN8" s="10"/>
      <c r="CO8" s="10"/>
      <c r="CP8" s="10"/>
      <c r="CQ8" s="10"/>
      <c r="CR8" s="10"/>
      <c r="CS8" s="10"/>
      <c r="CT8" s="10"/>
      <c r="CU8" s="10"/>
      <c r="CV8" s="10"/>
      <c r="CW8" s="10"/>
      <c r="CX8" s="10"/>
      <c r="CY8" s="10"/>
      <c r="CZ8" s="10"/>
      <c r="DA8" s="10"/>
      <c r="DB8" s="10"/>
      <c r="DC8" s="10"/>
      <c r="DD8" s="10"/>
      <c r="DE8" s="10"/>
      <c r="DF8" s="10"/>
      <c r="DG8" s="10"/>
      <c r="DH8" s="10"/>
      <c r="DI8" s="10"/>
      <c r="DJ8" s="10"/>
      <c r="DK8" s="10"/>
      <c r="DL8" s="10"/>
      <c r="DM8" s="10"/>
      <c r="DN8" s="10"/>
      <c r="DO8" s="10"/>
      <c r="DP8" s="10"/>
      <c r="DQ8" s="10"/>
      <c r="DR8" s="10"/>
      <c r="DS8" s="10"/>
    </row>
    <row r="9" spans="1:123" ht="53.25" customHeight="1" x14ac:dyDescent="0.25">
      <c r="A9" s="23" t="s">
        <v>8</v>
      </c>
      <c r="B9" s="23"/>
      <c r="C9" s="23"/>
      <c r="D9" s="23"/>
      <c r="E9" s="23"/>
      <c r="F9" s="23"/>
      <c r="G9" s="23"/>
      <c r="H9" s="23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  <c r="DK9" s="6"/>
      <c r="DL9" s="6"/>
      <c r="DM9" s="6"/>
      <c r="DN9" s="6"/>
      <c r="DO9" s="6"/>
      <c r="DP9" s="6"/>
      <c r="DQ9" s="6"/>
      <c r="DR9" s="6"/>
      <c r="DS9" s="6"/>
    </row>
    <row r="10" spans="1:123" ht="94.5" x14ac:dyDescent="0.25">
      <c r="A10" s="2" t="s">
        <v>0</v>
      </c>
      <c r="B10" s="18" t="s">
        <v>9</v>
      </c>
      <c r="C10" s="18" t="s">
        <v>1</v>
      </c>
      <c r="D10" s="18" t="s">
        <v>3</v>
      </c>
      <c r="E10" s="18" t="s">
        <v>4</v>
      </c>
      <c r="F10" s="18" t="s">
        <v>10</v>
      </c>
      <c r="G10" s="18" t="s">
        <v>11</v>
      </c>
      <c r="H10" s="18" t="s">
        <v>12</v>
      </c>
      <c r="I10" s="18" t="s">
        <v>13</v>
      </c>
      <c r="J10" s="18" t="s">
        <v>14</v>
      </c>
      <c r="K10" s="18" t="s">
        <v>26</v>
      </c>
      <c r="L10" s="18" t="s">
        <v>23</v>
      </c>
      <c r="M10" s="18" t="s">
        <v>24</v>
      </c>
      <c r="N10" s="18" t="s">
        <v>25</v>
      </c>
      <c r="O10" s="9" t="s">
        <v>7</v>
      </c>
      <c r="P10" s="9" t="s">
        <v>5</v>
      </c>
      <c r="Q10" s="9" t="s">
        <v>2</v>
      </c>
      <c r="R10" s="9" t="s">
        <v>6</v>
      </c>
    </row>
    <row r="11" spans="1:123" s="3" customFormat="1" ht="22.5" customHeight="1" x14ac:dyDescent="0.25">
      <c r="A11" s="2">
        <v>1</v>
      </c>
      <c r="B11" s="2" t="s">
        <v>37</v>
      </c>
      <c r="C11" s="2">
        <v>7</v>
      </c>
      <c r="D11" s="2">
        <v>7</v>
      </c>
      <c r="E11" s="2" t="s">
        <v>47</v>
      </c>
      <c r="F11" s="2">
        <v>10</v>
      </c>
      <c r="G11" s="2">
        <v>6</v>
      </c>
      <c r="H11" s="2">
        <v>14</v>
      </c>
      <c r="I11" s="2">
        <v>2</v>
      </c>
      <c r="J11" s="2">
        <v>6</v>
      </c>
      <c r="K11" s="2">
        <v>3</v>
      </c>
      <c r="L11" s="2">
        <v>0</v>
      </c>
      <c r="M11" s="2">
        <v>8</v>
      </c>
      <c r="N11" s="2">
        <v>4</v>
      </c>
      <c r="O11" s="2">
        <f t="shared" ref="O11:O20" si="0">SUM(F11:N11)</f>
        <v>53</v>
      </c>
      <c r="P11" s="9">
        <v>100</v>
      </c>
      <c r="Q11" s="17">
        <f t="shared" ref="Q11:Q20" si="1">(O11/P11)</f>
        <v>0.53</v>
      </c>
      <c r="R11" s="16">
        <f t="shared" ref="R11:R20" si="2">RANK(Q11,$Q$10:$Q$20)</f>
        <v>1</v>
      </c>
    </row>
    <row r="12" spans="1:123" s="3" customFormat="1" ht="26.25" customHeight="1" x14ac:dyDescent="0.25">
      <c r="A12" s="2">
        <v>2</v>
      </c>
      <c r="B12" s="2" t="s">
        <v>43</v>
      </c>
      <c r="C12" s="2">
        <v>7</v>
      </c>
      <c r="D12" s="2">
        <v>7</v>
      </c>
      <c r="E12" s="2" t="s">
        <v>48</v>
      </c>
      <c r="F12" s="2">
        <v>14</v>
      </c>
      <c r="G12" s="2">
        <v>9</v>
      </c>
      <c r="H12" s="2">
        <v>12</v>
      </c>
      <c r="I12" s="2">
        <v>0</v>
      </c>
      <c r="J12" s="2">
        <v>4</v>
      </c>
      <c r="K12" s="2">
        <v>0</v>
      </c>
      <c r="L12" s="2">
        <v>0</v>
      </c>
      <c r="M12" s="2">
        <v>10</v>
      </c>
      <c r="N12" s="2">
        <v>2</v>
      </c>
      <c r="O12" s="2">
        <f t="shared" si="0"/>
        <v>51</v>
      </c>
      <c r="P12" s="9">
        <v>100</v>
      </c>
      <c r="Q12" s="17">
        <f t="shared" si="1"/>
        <v>0.51</v>
      </c>
      <c r="R12" s="16">
        <f t="shared" si="2"/>
        <v>2</v>
      </c>
    </row>
    <row r="13" spans="1:123" s="3" customFormat="1" ht="26.25" customHeight="1" x14ac:dyDescent="0.25">
      <c r="A13" s="2">
        <v>3</v>
      </c>
      <c r="B13" s="2" t="s">
        <v>40</v>
      </c>
      <c r="C13" s="2">
        <v>7</v>
      </c>
      <c r="D13" s="2">
        <v>7</v>
      </c>
      <c r="E13" s="2" t="s">
        <v>49</v>
      </c>
      <c r="F13" s="2">
        <v>8</v>
      </c>
      <c r="G13" s="2">
        <v>9</v>
      </c>
      <c r="H13" s="2">
        <v>16</v>
      </c>
      <c r="I13" s="2">
        <v>0</v>
      </c>
      <c r="J13" s="2">
        <v>4</v>
      </c>
      <c r="K13" s="2">
        <v>0</v>
      </c>
      <c r="L13" s="2">
        <v>0</v>
      </c>
      <c r="M13" s="2">
        <v>10</v>
      </c>
      <c r="N13" s="2">
        <v>3</v>
      </c>
      <c r="O13" s="2">
        <f t="shared" si="0"/>
        <v>50</v>
      </c>
      <c r="P13" s="9">
        <v>100</v>
      </c>
      <c r="Q13" s="17">
        <f t="shared" si="1"/>
        <v>0.5</v>
      </c>
      <c r="R13" s="16">
        <f t="shared" si="2"/>
        <v>3</v>
      </c>
    </row>
    <row r="14" spans="1:123" s="3" customFormat="1" ht="24.75" customHeight="1" x14ac:dyDescent="0.25">
      <c r="A14" s="2">
        <v>4</v>
      </c>
      <c r="B14" s="2" t="s">
        <v>38</v>
      </c>
      <c r="C14" s="2">
        <v>7</v>
      </c>
      <c r="D14" s="2">
        <v>7</v>
      </c>
      <c r="E14" s="2" t="s">
        <v>49</v>
      </c>
      <c r="F14" s="2">
        <v>8</v>
      </c>
      <c r="G14" s="2">
        <v>8</v>
      </c>
      <c r="H14" s="2">
        <v>16</v>
      </c>
      <c r="I14" s="2">
        <v>1</v>
      </c>
      <c r="J14" s="2">
        <v>10</v>
      </c>
      <c r="K14" s="2">
        <v>2</v>
      </c>
      <c r="L14" s="2">
        <v>0</v>
      </c>
      <c r="M14" s="2">
        <v>2</v>
      </c>
      <c r="N14" s="2">
        <v>3</v>
      </c>
      <c r="O14" s="2">
        <f t="shared" si="0"/>
        <v>50</v>
      </c>
      <c r="P14" s="9">
        <v>100</v>
      </c>
      <c r="Q14" s="17">
        <f t="shared" si="1"/>
        <v>0.5</v>
      </c>
      <c r="R14" s="16">
        <f t="shared" si="2"/>
        <v>3</v>
      </c>
    </row>
    <row r="15" spans="1:123" s="3" customFormat="1" ht="27.75" customHeight="1" x14ac:dyDescent="0.25">
      <c r="A15" s="2">
        <v>5</v>
      </c>
      <c r="B15" s="2" t="s">
        <v>45</v>
      </c>
      <c r="C15" s="2">
        <v>7</v>
      </c>
      <c r="D15" s="2">
        <v>7</v>
      </c>
      <c r="E15" s="2" t="s">
        <v>49</v>
      </c>
      <c r="F15" s="2">
        <v>8</v>
      </c>
      <c r="G15" s="2">
        <v>9</v>
      </c>
      <c r="H15" s="2">
        <v>12</v>
      </c>
      <c r="I15" s="2">
        <v>3</v>
      </c>
      <c r="J15" s="2">
        <v>6</v>
      </c>
      <c r="K15" s="2">
        <v>3</v>
      </c>
      <c r="L15" s="2">
        <v>0</v>
      </c>
      <c r="M15" s="2">
        <v>1</v>
      </c>
      <c r="N15" s="2">
        <v>2</v>
      </c>
      <c r="O15" s="2">
        <f t="shared" si="0"/>
        <v>44</v>
      </c>
      <c r="P15" s="9">
        <v>100</v>
      </c>
      <c r="Q15" s="17">
        <f t="shared" si="1"/>
        <v>0.44</v>
      </c>
      <c r="R15" s="16">
        <f t="shared" si="2"/>
        <v>5</v>
      </c>
    </row>
    <row r="16" spans="1:123" s="3" customFormat="1" ht="27.75" customHeight="1" x14ac:dyDescent="0.25">
      <c r="A16" s="2">
        <v>6</v>
      </c>
      <c r="B16" s="2" t="s">
        <v>44</v>
      </c>
      <c r="C16" s="2">
        <v>7</v>
      </c>
      <c r="D16" s="2">
        <v>7</v>
      </c>
      <c r="E16" s="2" t="s">
        <v>49</v>
      </c>
      <c r="F16" s="2">
        <v>12</v>
      </c>
      <c r="G16" s="2">
        <v>4</v>
      </c>
      <c r="H16" s="2">
        <v>16</v>
      </c>
      <c r="I16" s="2">
        <v>2</v>
      </c>
      <c r="J16" s="2">
        <v>2</v>
      </c>
      <c r="K16" s="2">
        <v>0</v>
      </c>
      <c r="L16" s="2">
        <v>0</v>
      </c>
      <c r="M16" s="2">
        <v>4</v>
      </c>
      <c r="N16" s="2">
        <v>0</v>
      </c>
      <c r="O16" s="2">
        <f t="shared" si="0"/>
        <v>40</v>
      </c>
      <c r="P16" s="9">
        <v>100</v>
      </c>
      <c r="Q16" s="17">
        <f t="shared" si="1"/>
        <v>0.4</v>
      </c>
      <c r="R16" s="16">
        <f t="shared" si="2"/>
        <v>6</v>
      </c>
    </row>
    <row r="17" spans="1:18" s="3" customFormat="1" ht="27.75" customHeight="1" x14ac:dyDescent="0.25">
      <c r="A17" s="2">
        <v>7</v>
      </c>
      <c r="B17" s="2" t="s">
        <v>41</v>
      </c>
      <c r="C17" s="2">
        <v>7</v>
      </c>
      <c r="D17" s="2">
        <v>7</v>
      </c>
      <c r="E17" s="2" t="s">
        <v>49</v>
      </c>
      <c r="F17" s="2">
        <v>10</v>
      </c>
      <c r="G17" s="2">
        <v>2</v>
      </c>
      <c r="H17" s="2">
        <v>16</v>
      </c>
      <c r="I17" s="2">
        <v>0</v>
      </c>
      <c r="J17" s="2">
        <v>2</v>
      </c>
      <c r="K17" s="2">
        <v>0</v>
      </c>
      <c r="L17" s="2">
        <v>0</v>
      </c>
      <c r="M17" s="2">
        <v>8</v>
      </c>
      <c r="N17" s="2">
        <v>1</v>
      </c>
      <c r="O17" s="2">
        <f t="shared" si="0"/>
        <v>39</v>
      </c>
      <c r="P17" s="9">
        <v>100</v>
      </c>
      <c r="Q17" s="17">
        <f t="shared" si="1"/>
        <v>0.39</v>
      </c>
      <c r="R17" s="16">
        <f t="shared" si="2"/>
        <v>7</v>
      </c>
    </row>
    <row r="18" spans="1:18" s="3" customFormat="1" ht="27" customHeight="1" x14ac:dyDescent="0.25">
      <c r="A18" s="2">
        <v>9</v>
      </c>
      <c r="B18" s="9" t="s">
        <v>42</v>
      </c>
      <c r="C18" s="9">
        <v>7</v>
      </c>
      <c r="D18" s="9">
        <v>7</v>
      </c>
      <c r="E18" s="2" t="s">
        <v>49</v>
      </c>
      <c r="F18" s="21">
        <v>12</v>
      </c>
      <c r="G18" s="21">
        <v>5</v>
      </c>
      <c r="H18" s="21">
        <v>12</v>
      </c>
      <c r="I18" s="21">
        <v>1</v>
      </c>
      <c r="J18" s="21">
        <v>2</v>
      </c>
      <c r="K18" s="21">
        <v>0</v>
      </c>
      <c r="L18" s="21">
        <v>0</v>
      </c>
      <c r="M18" s="21">
        <v>4</v>
      </c>
      <c r="N18" s="21">
        <v>1</v>
      </c>
      <c r="O18" s="2">
        <f t="shared" si="0"/>
        <v>37</v>
      </c>
      <c r="P18" s="9">
        <v>100</v>
      </c>
      <c r="Q18" s="17">
        <f t="shared" si="1"/>
        <v>0.37</v>
      </c>
      <c r="R18" s="16">
        <f t="shared" si="2"/>
        <v>8</v>
      </c>
    </row>
    <row r="19" spans="1:18" ht="35.25" customHeight="1" x14ac:dyDescent="0.25">
      <c r="A19" s="2">
        <v>8</v>
      </c>
      <c r="B19" s="2" t="s">
        <v>46</v>
      </c>
      <c r="C19" s="2">
        <v>7</v>
      </c>
      <c r="D19" s="2">
        <v>7</v>
      </c>
      <c r="E19" s="2" t="s">
        <v>49</v>
      </c>
      <c r="F19" s="2">
        <v>8</v>
      </c>
      <c r="G19" s="2">
        <v>6</v>
      </c>
      <c r="H19" s="2">
        <v>8</v>
      </c>
      <c r="I19" s="2">
        <v>1</v>
      </c>
      <c r="J19" s="2">
        <v>4</v>
      </c>
      <c r="K19" s="2">
        <v>0</v>
      </c>
      <c r="L19" s="2">
        <v>0</v>
      </c>
      <c r="M19" s="2">
        <v>6</v>
      </c>
      <c r="N19" s="2">
        <v>1</v>
      </c>
      <c r="O19" s="2">
        <f t="shared" si="0"/>
        <v>34</v>
      </c>
      <c r="P19" s="9">
        <v>100</v>
      </c>
      <c r="Q19" s="17">
        <f t="shared" si="1"/>
        <v>0.34</v>
      </c>
      <c r="R19" s="16">
        <f t="shared" si="2"/>
        <v>9</v>
      </c>
    </row>
    <row r="20" spans="1:18" ht="30" customHeight="1" x14ac:dyDescent="0.25">
      <c r="A20" s="2">
        <v>10</v>
      </c>
      <c r="B20" s="2" t="s">
        <v>39</v>
      </c>
      <c r="C20" s="2">
        <v>7</v>
      </c>
      <c r="D20" s="2">
        <v>7</v>
      </c>
      <c r="E20" s="2" t="s">
        <v>49</v>
      </c>
      <c r="F20" s="2">
        <v>12</v>
      </c>
      <c r="G20" s="2">
        <v>5</v>
      </c>
      <c r="H20" s="2">
        <v>10</v>
      </c>
      <c r="I20" s="2">
        <v>1</v>
      </c>
      <c r="J20" s="2">
        <v>0</v>
      </c>
      <c r="K20" s="2">
        <v>0</v>
      </c>
      <c r="L20" s="2">
        <v>0</v>
      </c>
      <c r="M20" s="2">
        <v>3</v>
      </c>
      <c r="N20" s="2">
        <v>1</v>
      </c>
      <c r="O20" s="2">
        <f t="shared" si="0"/>
        <v>32</v>
      </c>
      <c r="P20" s="9">
        <v>100</v>
      </c>
      <c r="Q20" s="17">
        <f t="shared" si="1"/>
        <v>0.32</v>
      </c>
      <c r="R20" s="16">
        <f t="shared" si="2"/>
        <v>10</v>
      </c>
    </row>
  </sheetData>
  <sheetProtection algorithmName="SHA-512" hashValue="8CciUHoa/ZVRuz3ctC2GtpBoByUYJCwVFJ1G+jdralsM/nLmfkURX8R7pCSN9Re0uP5wPzHPD3f/P+n/ySoSTg==" saltValue="3D1HBq5hD0vGiFWI/10WAw==" spinCount="100000" sheet="1" objects="1" scenarios="1" selectLockedCells="1" selectUnlockedCells="1"/>
  <sortState ref="A11:AA20">
    <sortCondition ref="R11:R20"/>
  </sortState>
  <mergeCells count="8">
    <mergeCell ref="A8:H8"/>
    <mergeCell ref="A9:H9"/>
    <mergeCell ref="C1:H1"/>
    <mergeCell ref="F2:H2"/>
    <mergeCell ref="A3:H3"/>
    <mergeCell ref="A5:H5"/>
    <mergeCell ref="A6:H6"/>
    <mergeCell ref="A7:H7"/>
  </mergeCells>
  <pageMargins left="0.51181102362204722" right="0.31496062992125984" top="0.55118110236220474" bottom="0.55118110236220474" header="0" footer="0"/>
  <pageSetup paperSize="9" scale="4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DS25"/>
  <sheetViews>
    <sheetView topLeftCell="A7" zoomScale="70" zoomScaleNormal="70" workbookViewId="0">
      <selection activeCell="A10" sqref="A10"/>
    </sheetView>
  </sheetViews>
  <sheetFormatPr defaultRowHeight="15" x14ac:dyDescent="0.25"/>
  <cols>
    <col min="1" max="1" width="17.85546875" customWidth="1"/>
    <col min="2" max="2" width="16.85546875" customWidth="1"/>
    <col min="3" max="3" width="22.28515625" customWidth="1"/>
    <col min="4" max="4" width="17.85546875" customWidth="1"/>
    <col min="5" max="5" width="17.7109375" customWidth="1"/>
    <col min="6" max="6" width="13.5703125" customWidth="1"/>
    <col min="7" max="7" width="14.140625" customWidth="1"/>
    <col min="8" max="8" width="10.5703125" customWidth="1"/>
    <col min="17" max="17" width="12.85546875" bestFit="1" customWidth="1"/>
    <col min="18" max="18" width="12.5703125" bestFit="1" customWidth="1"/>
  </cols>
  <sheetData>
    <row r="1" spans="1:123" ht="81.75" customHeight="1" x14ac:dyDescent="0.3">
      <c r="C1" s="24"/>
      <c r="D1" s="24"/>
      <c r="E1" s="24"/>
      <c r="F1" s="24"/>
      <c r="G1" s="24"/>
      <c r="H1" s="24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</row>
    <row r="2" spans="1:123" ht="28.5" customHeight="1" x14ac:dyDescent="0.3">
      <c r="C2" s="11"/>
      <c r="D2" s="11"/>
      <c r="E2" s="11"/>
      <c r="F2" s="25"/>
      <c r="G2" s="25"/>
      <c r="H2" s="25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</row>
    <row r="3" spans="1:123" ht="26.25" customHeight="1" x14ac:dyDescent="0.25">
      <c r="A3" s="26" t="s">
        <v>15</v>
      </c>
      <c r="B3" s="26"/>
      <c r="C3" s="26"/>
      <c r="D3" s="26"/>
      <c r="E3" s="26"/>
      <c r="F3" s="26"/>
      <c r="G3" s="26"/>
      <c r="H3" s="2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  <c r="DQ3" s="6"/>
      <c r="DR3" s="6"/>
      <c r="DS3" s="6"/>
    </row>
    <row r="4" spans="1:123" ht="14.25" customHeight="1" x14ac:dyDescent="0.25">
      <c r="A4" s="1"/>
      <c r="B4" s="1"/>
      <c r="C4" s="1"/>
      <c r="D4" s="1"/>
      <c r="E4" s="1"/>
      <c r="F4" s="1"/>
      <c r="G4" s="7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6"/>
      <c r="CX4" s="6"/>
      <c r="CY4" s="6"/>
      <c r="CZ4" s="6"/>
      <c r="DA4" s="6"/>
      <c r="DB4" s="6"/>
      <c r="DC4" s="6"/>
      <c r="DD4" s="6"/>
      <c r="DE4" s="6"/>
      <c r="DF4" s="6"/>
      <c r="DG4" s="6"/>
      <c r="DH4" s="6"/>
      <c r="DI4" s="6"/>
      <c r="DJ4" s="6"/>
      <c r="DK4" s="6"/>
      <c r="DL4" s="6"/>
      <c r="DM4" s="6"/>
      <c r="DN4" s="6"/>
      <c r="DO4" s="6"/>
      <c r="DP4" s="6"/>
      <c r="DQ4" s="6"/>
      <c r="DR4" s="6"/>
      <c r="DS4" s="6"/>
    </row>
    <row r="5" spans="1:123" ht="31.5" customHeight="1" x14ac:dyDescent="0.25">
      <c r="A5" s="27" t="s">
        <v>31</v>
      </c>
      <c r="B5" s="27"/>
      <c r="C5" s="27"/>
      <c r="D5" s="27"/>
      <c r="E5" s="27"/>
      <c r="F5" s="27"/>
      <c r="G5" s="27"/>
      <c r="H5" s="27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</row>
    <row r="6" spans="1:123" ht="35.450000000000003" customHeight="1" x14ac:dyDescent="0.25">
      <c r="A6" s="27" t="s">
        <v>33</v>
      </c>
      <c r="B6" s="27"/>
      <c r="C6" s="27"/>
      <c r="D6" s="27"/>
      <c r="E6" s="27"/>
      <c r="F6" s="27"/>
      <c r="G6" s="27"/>
      <c r="H6" s="27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</row>
    <row r="7" spans="1:123" ht="45.75" customHeight="1" x14ac:dyDescent="0.25">
      <c r="A7" s="27" t="s">
        <v>20</v>
      </c>
      <c r="B7" s="27"/>
      <c r="C7" s="27"/>
      <c r="D7" s="27"/>
      <c r="E7" s="27"/>
      <c r="F7" s="27"/>
      <c r="G7" s="27"/>
      <c r="H7" s="27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</row>
    <row r="8" spans="1:123" s="12" customFormat="1" ht="53.25" customHeight="1" x14ac:dyDescent="0.25">
      <c r="A8" s="23" t="s">
        <v>21</v>
      </c>
      <c r="B8" s="23"/>
      <c r="C8" s="23"/>
      <c r="D8" s="23"/>
      <c r="E8" s="23"/>
      <c r="F8" s="23"/>
      <c r="G8" s="23"/>
      <c r="H8" s="23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/>
      <c r="BM8" s="10"/>
      <c r="BN8" s="10"/>
      <c r="BO8" s="10"/>
      <c r="BP8" s="10"/>
      <c r="BQ8" s="10"/>
      <c r="BR8" s="10"/>
      <c r="BS8" s="10"/>
      <c r="BT8" s="10"/>
      <c r="BU8" s="10"/>
      <c r="BV8" s="10"/>
      <c r="BW8" s="10"/>
      <c r="BX8" s="10"/>
      <c r="BY8" s="10"/>
      <c r="BZ8" s="10"/>
      <c r="CA8" s="10"/>
      <c r="CB8" s="10"/>
      <c r="CC8" s="10"/>
      <c r="CD8" s="10"/>
      <c r="CE8" s="10"/>
      <c r="CF8" s="10"/>
      <c r="CG8" s="10"/>
      <c r="CH8" s="10"/>
      <c r="CI8" s="10"/>
      <c r="CJ8" s="10"/>
      <c r="CK8" s="10"/>
      <c r="CL8" s="10"/>
      <c r="CM8" s="10"/>
      <c r="CN8" s="10"/>
      <c r="CO8" s="10"/>
      <c r="CP8" s="10"/>
      <c r="CQ8" s="10"/>
      <c r="CR8" s="10"/>
      <c r="CS8" s="10"/>
      <c r="CT8" s="10"/>
      <c r="CU8" s="10"/>
      <c r="CV8" s="10"/>
      <c r="CW8" s="10"/>
      <c r="CX8" s="10"/>
      <c r="CY8" s="10"/>
      <c r="CZ8" s="10"/>
      <c r="DA8" s="10"/>
      <c r="DB8" s="10"/>
      <c r="DC8" s="10"/>
      <c r="DD8" s="10"/>
      <c r="DE8" s="10"/>
      <c r="DF8" s="10"/>
      <c r="DG8" s="10"/>
      <c r="DH8" s="10"/>
      <c r="DI8" s="10"/>
      <c r="DJ8" s="10"/>
      <c r="DK8" s="10"/>
      <c r="DL8" s="10"/>
      <c r="DM8" s="10"/>
      <c r="DN8" s="10"/>
      <c r="DO8" s="10"/>
      <c r="DP8" s="10"/>
      <c r="DQ8" s="10"/>
      <c r="DR8" s="10"/>
      <c r="DS8" s="10"/>
    </row>
    <row r="9" spans="1:123" ht="53.25" customHeight="1" x14ac:dyDescent="0.25">
      <c r="A9" s="23"/>
      <c r="B9" s="23"/>
      <c r="C9" s="23"/>
      <c r="D9" s="23"/>
      <c r="E9" s="23"/>
      <c r="F9" s="23"/>
      <c r="G9" s="23"/>
      <c r="H9" s="23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  <c r="DK9" s="6"/>
      <c r="DL9" s="6"/>
      <c r="DM9" s="6"/>
      <c r="DN9" s="6"/>
      <c r="DO9" s="6"/>
      <c r="DP9" s="6"/>
      <c r="DQ9" s="6"/>
      <c r="DR9" s="6"/>
      <c r="DS9" s="6"/>
    </row>
    <row r="10" spans="1:123" ht="87.75" customHeight="1" x14ac:dyDescent="0.25">
      <c r="A10" s="2" t="s">
        <v>35</v>
      </c>
      <c r="B10" s="18" t="s">
        <v>9</v>
      </c>
      <c r="C10" s="18" t="s">
        <v>1</v>
      </c>
      <c r="D10" s="18" t="s">
        <v>3</v>
      </c>
      <c r="E10" s="18" t="s">
        <v>4</v>
      </c>
      <c r="F10" s="18" t="s">
        <v>10</v>
      </c>
      <c r="G10" s="18" t="s">
        <v>11</v>
      </c>
      <c r="H10" s="18" t="s">
        <v>12</v>
      </c>
      <c r="I10" s="18" t="s">
        <v>13</v>
      </c>
      <c r="J10" s="18" t="s">
        <v>14</v>
      </c>
      <c r="K10" s="18" t="s">
        <v>26</v>
      </c>
      <c r="L10" s="18" t="s">
        <v>23</v>
      </c>
      <c r="M10" s="18" t="s">
        <v>24</v>
      </c>
      <c r="N10" s="18" t="s">
        <v>25</v>
      </c>
      <c r="O10" s="9" t="s">
        <v>7</v>
      </c>
      <c r="P10" s="9" t="s">
        <v>5</v>
      </c>
      <c r="Q10" s="9" t="s">
        <v>2</v>
      </c>
      <c r="R10" s="9" t="s">
        <v>6</v>
      </c>
    </row>
    <row r="11" spans="1:123" s="3" customFormat="1" ht="26.25" customHeight="1" x14ac:dyDescent="0.25">
      <c r="A11" s="2">
        <v>1</v>
      </c>
      <c r="B11" s="9" t="s">
        <v>54</v>
      </c>
      <c r="C11" s="9">
        <v>8</v>
      </c>
      <c r="D11" s="9">
        <v>8</v>
      </c>
      <c r="E11" s="9" t="s">
        <v>47</v>
      </c>
      <c r="F11" s="21">
        <v>14</v>
      </c>
      <c r="G11" s="9">
        <v>7</v>
      </c>
      <c r="H11" s="9">
        <v>16</v>
      </c>
      <c r="I11" s="9">
        <v>9</v>
      </c>
      <c r="J11" s="9">
        <v>8</v>
      </c>
      <c r="K11" s="9">
        <v>5</v>
      </c>
      <c r="L11" s="9">
        <v>0</v>
      </c>
      <c r="M11" s="9">
        <v>4</v>
      </c>
      <c r="N11" s="9">
        <v>4</v>
      </c>
      <c r="O11" s="2">
        <f t="shared" ref="O11:O25" si="0">SUM(F11:N11)</f>
        <v>67</v>
      </c>
      <c r="P11" s="9">
        <v>100</v>
      </c>
      <c r="Q11" s="17">
        <f t="shared" ref="Q11:Q25" si="1">(O11/P11)</f>
        <v>0.67</v>
      </c>
      <c r="R11" s="16">
        <f t="shared" ref="R11:R25" si="2">RANK(Q11,$Q$10:$Q$25)</f>
        <v>1</v>
      </c>
    </row>
    <row r="12" spans="1:123" s="3" customFormat="1" ht="24.75" customHeight="1" x14ac:dyDescent="0.25">
      <c r="A12" s="2">
        <v>2</v>
      </c>
      <c r="B12" s="2" t="s">
        <v>59</v>
      </c>
      <c r="C12" s="2">
        <v>8</v>
      </c>
      <c r="D12" s="2">
        <v>8</v>
      </c>
      <c r="E12" s="2" t="s">
        <v>48</v>
      </c>
      <c r="F12" s="2">
        <v>12</v>
      </c>
      <c r="G12" s="2">
        <v>9</v>
      </c>
      <c r="H12" s="2">
        <v>16</v>
      </c>
      <c r="I12" s="2">
        <v>3</v>
      </c>
      <c r="J12" s="2">
        <v>12</v>
      </c>
      <c r="K12" s="2">
        <v>4</v>
      </c>
      <c r="L12" s="2">
        <v>0</v>
      </c>
      <c r="M12" s="2">
        <v>0</v>
      </c>
      <c r="N12" s="2">
        <v>5</v>
      </c>
      <c r="O12" s="2">
        <f t="shared" si="0"/>
        <v>61</v>
      </c>
      <c r="P12" s="9">
        <v>100</v>
      </c>
      <c r="Q12" s="17">
        <f t="shared" si="1"/>
        <v>0.61</v>
      </c>
      <c r="R12" s="16">
        <f t="shared" si="2"/>
        <v>2</v>
      </c>
    </row>
    <row r="13" spans="1:123" s="3" customFormat="1" ht="21.75" customHeight="1" x14ac:dyDescent="0.25">
      <c r="A13" s="2">
        <v>3</v>
      </c>
      <c r="B13" s="2" t="s">
        <v>55</v>
      </c>
      <c r="C13" s="2">
        <v>8</v>
      </c>
      <c r="D13" s="2">
        <v>8</v>
      </c>
      <c r="E13" s="2" t="s">
        <v>48</v>
      </c>
      <c r="F13" s="2">
        <v>12</v>
      </c>
      <c r="G13" s="2">
        <v>10</v>
      </c>
      <c r="H13" s="2">
        <v>16</v>
      </c>
      <c r="I13" s="2">
        <v>3</v>
      </c>
      <c r="J13" s="2">
        <v>12</v>
      </c>
      <c r="K13" s="2">
        <v>3</v>
      </c>
      <c r="L13" s="2">
        <v>0</v>
      </c>
      <c r="M13" s="2">
        <v>0</v>
      </c>
      <c r="N13" s="2">
        <v>3</v>
      </c>
      <c r="O13" s="2">
        <f t="shared" si="0"/>
        <v>59</v>
      </c>
      <c r="P13" s="9">
        <v>100</v>
      </c>
      <c r="Q13" s="17">
        <f t="shared" si="1"/>
        <v>0.59</v>
      </c>
      <c r="R13" s="16">
        <f t="shared" si="2"/>
        <v>3</v>
      </c>
    </row>
    <row r="14" spans="1:123" s="3" customFormat="1" ht="27.75" customHeight="1" x14ac:dyDescent="0.25">
      <c r="A14" s="2">
        <v>4</v>
      </c>
      <c r="B14" s="2" t="s">
        <v>53</v>
      </c>
      <c r="C14" s="2">
        <v>8</v>
      </c>
      <c r="D14" s="2">
        <v>8</v>
      </c>
      <c r="E14" s="2" t="s">
        <v>49</v>
      </c>
      <c r="F14" s="2">
        <v>14</v>
      </c>
      <c r="G14" s="2">
        <v>5</v>
      </c>
      <c r="H14" s="2">
        <v>16</v>
      </c>
      <c r="I14" s="2">
        <v>3</v>
      </c>
      <c r="J14" s="2">
        <v>10</v>
      </c>
      <c r="K14" s="2">
        <v>2</v>
      </c>
      <c r="L14" s="2">
        <v>0</v>
      </c>
      <c r="M14" s="2">
        <v>1</v>
      </c>
      <c r="N14" s="2">
        <v>7</v>
      </c>
      <c r="O14" s="2">
        <f t="shared" si="0"/>
        <v>58</v>
      </c>
      <c r="P14" s="9">
        <v>100</v>
      </c>
      <c r="Q14" s="17">
        <f t="shared" si="1"/>
        <v>0.57999999999999996</v>
      </c>
      <c r="R14" s="16">
        <f t="shared" si="2"/>
        <v>4</v>
      </c>
    </row>
    <row r="15" spans="1:123" s="3" customFormat="1" ht="27.75" customHeight="1" x14ac:dyDescent="0.25">
      <c r="A15" s="2">
        <v>5</v>
      </c>
      <c r="B15" s="2" t="s">
        <v>63</v>
      </c>
      <c r="C15" s="2">
        <v>8</v>
      </c>
      <c r="D15" s="2">
        <v>8</v>
      </c>
      <c r="E15" s="2" t="s">
        <v>49</v>
      </c>
      <c r="F15" s="2">
        <v>10</v>
      </c>
      <c r="G15" s="2">
        <v>7</v>
      </c>
      <c r="H15" s="2">
        <v>16</v>
      </c>
      <c r="I15" s="2">
        <v>3</v>
      </c>
      <c r="J15" s="2">
        <v>8</v>
      </c>
      <c r="K15" s="2">
        <v>3</v>
      </c>
      <c r="L15" s="2">
        <v>0</v>
      </c>
      <c r="M15" s="2">
        <v>4</v>
      </c>
      <c r="N15" s="2">
        <v>3</v>
      </c>
      <c r="O15" s="2">
        <f t="shared" si="0"/>
        <v>54</v>
      </c>
      <c r="P15" s="9">
        <v>100</v>
      </c>
      <c r="Q15" s="17">
        <f t="shared" si="1"/>
        <v>0.54</v>
      </c>
      <c r="R15" s="16">
        <f t="shared" si="2"/>
        <v>5</v>
      </c>
    </row>
    <row r="16" spans="1:123" s="3" customFormat="1" ht="27.75" customHeight="1" x14ac:dyDescent="0.25">
      <c r="A16" s="2">
        <v>6</v>
      </c>
      <c r="B16" s="2" t="s">
        <v>52</v>
      </c>
      <c r="C16" s="2">
        <v>8</v>
      </c>
      <c r="D16" s="2">
        <v>8</v>
      </c>
      <c r="E16" s="2" t="s">
        <v>49</v>
      </c>
      <c r="F16" s="2">
        <v>12</v>
      </c>
      <c r="G16" s="2">
        <v>8</v>
      </c>
      <c r="H16" s="2">
        <v>12</v>
      </c>
      <c r="I16" s="2">
        <v>1</v>
      </c>
      <c r="J16" s="2">
        <v>10</v>
      </c>
      <c r="K16" s="2">
        <v>5</v>
      </c>
      <c r="L16" s="2">
        <v>0</v>
      </c>
      <c r="M16" s="2">
        <v>1</v>
      </c>
      <c r="N16" s="2">
        <v>4</v>
      </c>
      <c r="O16" s="2">
        <f t="shared" si="0"/>
        <v>53</v>
      </c>
      <c r="P16" s="9">
        <v>100</v>
      </c>
      <c r="Q16" s="17">
        <f t="shared" si="1"/>
        <v>0.53</v>
      </c>
      <c r="R16" s="16">
        <f t="shared" si="2"/>
        <v>6</v>
      </c>
    </row>
    <row r="17" spans="1:18" s="3" customFormat="1" ht="27.75" customHeight="1" x14ac:dyDescent="0.25">
      <c r="A17" s="2">
        <v>7</v>
      </c>
      <c r="B17" s="2" t="s">
        <v>57</v>
      </c>
      <c r="C17" s="2">
        <v>8</v>
      </c>
      <c r="D17" s="2">
        <v>8</v>
      </c>
      <c r="E17" s="2" t="s">
        <v>49</v>
      </c>
      <c r="F17" s="2">
        <v>14</v>
      </c>
      <c r="G17" s="2">
        <v>6</v>
      </c>
      <c r="H17" s="2">
        <v>16</v>
      </c>
      <c r="I17" s="2">
        <v>0</v>
      </c>
      <c r="J17" s="2">
        <v>8</v>
      </c>
      <c r="K17" s="2">
        <v>4</v>
      </c>
      <c r="L17" s="2">
        <v>0</v>
      </c>
      <c r="M17" s="2">
        <v>0</v>
      </c>
      <c r="N17" s="2">
        <v>4</v>
      </c>
      <c r="O17" s="2">
        <f t="shared" si="0"/>
        <v>52</v>
      </c>
      <c r="P17" s="9">
        <v>100</v>
      </c>
      <c r="Q17" s="17">
        <f t="shared" si="1"/>
        <v>0.52</v>
      </c>
      <c r="R17" s="16">
        <f t="shared" si="2"/>
        <v>7</v>
      </c>
    </row>
    <row r="18" spans="1:18" s="3" customFormat="1" ht="27.75" customHeight="1" x14ac:dyDescent="0.25">
      <c r="A18" s="2">
        <v>8</v>
      </c>
      <c r="B18" s="2" t="s">
        <v>60</v>
      </c>
      <c r="C18" s="2">
        <v>8</v>
      </c>
      <c r="D18" s="2">
        <v>8</v>
      </c>
      <c r="E18" s="2" t="s">
        <v>49</v>
      </c>
      <c r="F18" s="15">
        <v>14</v>
      </c>
      <c r="G18" s="15">
        <v>7</v>
      </c>
      <c r="H18" s="15">
        <v>12</v>
      </c>
      <c r="I18" s="15">
        <v>7</v>
      </c>
      <c r="J18" s="15">
        <v>4</v>
      </c>
      <c r="K18" s="15">
        <v>0</v>
      </c>
      <c r="L18" s="15">
        <v>0</v>
      </c>
      <c r="M18" s="15">
        <v>2</v>
      </c>
      <c r="N18" s="15">
        <v>5</v>
      </c>
      <c r="O18" s="2">
        <f t="shared" si="0"/>
        <v>51</v>
      </c>
      <c r="P18" s="9">
        <v>100</v>
      </c>
      <c r="Q18" s="17">
        <f t="shared" si="1"/>
        <v>0.51</v>
      </c>
      <c r="R18" s="16">
        <f t="shared" si="2"/>
        <v>8</v>
      </c>
    </row>
    <row r="19" spans="1:18" s="3" customFormat="1" ht="27.75" customHeight="1" x14ac:dyDescent="0.25">
      <c r="A19" s="2">
        <v>9</v>
      </c>
      <c r="B19" s="9" t="s">
        <v>51</v>
      </c>
      <c r="C19" s="9">
        <v>8</v>
      </c>
      <c r="D19" s="9">
        <v>8</v>
      </c>
      <c r="E19" s="2" t="s">
        <v>49</v>
      </c>
      <c r="F19" s="21">
        <v>12</v>
      </c>
      <c r="G19" s="9">
        <v>7</v>
      </c>
      <c r="H19" s="9">
        <v>16</v>
      </c>
      <c r="I19" s="9">
        <v>1</v>
      </c>
      <c r="J19" s="9">
        <v>10</v>
      </c>
      <c r="K19" s="9">
        <v>3</v>
      </c>
      <c r="L19" s="9">
        <v>0</v>
      </c>
      <c r="M19" s="9">
        <v>0</v>
      </c>
      <c r="N19" s="9">
        <v>1</v>
      </c>
      <c r="O19" s="2">
        <f t="shared" si="0"/>
        <v>50</v>
      </c>
      <c r="P19" s="9">
        <v>100</v>
      </c>
      <c r="Q19" s="17">
        <f t="shared" si="1"/>
        <v>0.5</v>
      </c>
      <c r="R19" s="16">
        <f t="shared" si="2"/>
        <v>9</v>
      </c>
    </row>
    <row r="20" spans="1:18" ht="30" customHeight="1" x14ac:dyDescent="0.25">
      <c r="A20" s="2">
        <v>10</v>
      </c>
      <c r="B20" s="2" t="s">
        <v>56</v>
      </c>
      <c r="C20" s="2">
        <v>8</v>
      </c>
      <c r="D20" s="2">
        <v>8</v>
      </c>
      <c r="E20" s="2" t="s">
        <v>49</v>
      </c>
      <c r="F20" s="2">
        <v>14</v>
      </c>
      <c r="G20" s="2">
        <v>9</v>
      </c>
      <c r="H20" s="2">
        <v>10</v>
      </c>
      <c r="I20" s="2">
        <v>0</v>
      </c>
      <c r="J20" s="2">
        <v>8</v>
      </c>
      <c r="K20" s="2">
        <v>2</v>
      </c>
      <c r="L20" s="2">
        <v>0</v>
      </c>
      <c r="M20" s="2">
        <v>0</v>
      </c>
      <c r="N20" s="2">
        <v>4</v>
      </c>
      <c r="O20" s="2">
        <f t="shared" si="0"/>
        <v>47</v>
      </c>
      <c r="P20" s="9">
        <v>100</v>
      </c>
      <c r="Q20" s="17">
        <f t="shared" si="1"/>
        <v>0.47</v>
      </c>
      <c r="R20" s="16">
        <f t="shared" si="2"/>
        <v>10</v>
      </c>
    </row>
    <row r="21" spans="1:18" ht="30.75" customHeight="1" x14ac:dyDescent="0.25">
      <c r="A21" s="2">
        <v>11</v>
      </c>
      <c r="B21" s="2" t="s">
        <v>58</v>
      </c>
      <c r="C21" s="2">
        <v>8</v>
      </c>
      <c r="D21" s="2">
        <v>8</v>
      </c>
      <c r="E21" s="2" t="s">
        <v>49</v>
      </c>
      <c r="F21" s="15">
        <v>10</v>
      </c>
      <c r="G21" s="15">
        <v>8</v>
      </c>
      <c r="H21" s="15">
        <v>16</v>
      </c>
      <c r="I21" s="15">
        <v>4</v>
      </c>
      <c r="J21" s="15">
        <v>6</v>
      </c>
      <c r="K21" s="15">
        <v>0</v>
      </c>
      <c r="L21" s="15">
        <v>0</v>
      </c>
      <c r="M21" s="15">
        <v>0</v>
      </c>
      <c r="N21" s="15">
        <v>3</v>
      </c>
      <c r="O21" s="2">
        <f t="shared" si="0"/>
        <v>47</v>
      </c>
      <c r="P21" s="9">
        <v>100</v>
      </c>
      <c r="Q21" s="17">
        <f t="shared" si="1"/>
        <v>0.47</v>
      </c>
      <c r="R21" s="16">
        <f t="shared" si="2"/>
        <v>10</v>
      </c>
    </row>
    <row r="22" spans="1:18" ht="35.25" customHeight="1" x14ac:dyDescent="0.25">
      <c r="A22" s="2">
        <v>12</v>
      </c>
      <c r="B22" s="2" t="s">
        <v>62</v>
      </c>
      <c r="C22" s="2">
        <v>8</v>
      </c>
      <c r="D22" s="2">
        <v>8</v>
      </c>
      <c r="E22" s="2" t="s">
        <v>49</v>
      </c>
      <c r="F22" s="2">
        <v>10</v>
      </c>
      <c r="G22" s="2">
        <v>8</v>
      </c>
      <c r="H22" s="2">
        <v>16</v>
      </c>
      <c r="I22" s="2">
        <v>4</v>
      </c>
      <c r="J22" s="2">
        <v>2</v>
      </c>
      <c r="K22" s="2">
        <v>3</v>
      </c>
      <c r="L22" s="2">
        <v>0</v>
      </c>
      <c r="M22" s="2">
        <v>0</v>
      </c>
      <c r="N22" s="2">
        <v>2</v>
      </c>
      <c r="O22" s="2">
        <f t="shared" si="0"/>
        <v>45</v>
      </c>
      <c r="P22" s="9">
        <v>100</v>
      </c>
      <c r="Q22" s="17">
        <f t="shared" si="1"/>
        <v>0.45</v>
      </c>
      <c r="R22" s="16">
        <f t="shared" si="2"/>
        <v>12</v>
      </c>
    </row>
    <row r="23" spans="1:18" ht="25.5" customHeight="1" x14ac:dyDescent="0.25">
      <c r="A23" s="2">
        <v>13</v>
      </c>
      <c r="B23" s="9" t="s">
        <v>50</v>
      </c>
      <c r="C23" s="9">
        <v>8</v>
      </c>
      <c r="D23" s="9">
        <v>8</v>
      </c>
      <c r="E23" s="2" t="s">
        <v>49</v>
      </c>
      <c r="F23" s="22">
        <v>10</v>
      </c>
      <c r="G23" s="22">
        <v>9</v>
      </c>
      <c r="H23" s="22">
        <v>10</v>
      </c>
      <c r="I23" s="22">
        <v>3</v>
      </c>
      <c r="J23" s="22">
        <v>4</v>
      </c>
      <c r="K23" s="22">
        <v>0</v>
      </c>
      <c r="L23" s="22">
        <v>0</v>
      </c>
      <c r="M23" s="22">
        <v>0</v>
      </c>
      <c r="N23" s="22">
        <v>1</v>
      </c>
      <c r="O23" s="2">
        <f t="shared" si="0"/>
        <v>37</v>
      </c>
      <c r="P23" s="9">
        <v>100</v>
      </c>
      <c r="Q23" s="17">
        <f t="shared" si="1"/>
        <v>0.37</v>
      </c>
      <c r="R23" s="16">
        <f t="shared" si="2"/>
        <v>13</v>
      </c>
    </row>
    <row r="24" spans="1:18" ht="42.75" customHeight="1" x14ac:dyDescent="0.25">
      <c r="A24" s="2">
        <v>14</v>
      </c>
      <c r="B24" s="2" t="s">
        <v>64</v>
      </c>
      <c r="C24" s="2">
        <v>8</v>
      </c>
      <c r="D24" s="2">
        <v>8</v>
      </c>
      <c r="E24" s="2" t="s">
        <v>49</v>
      </c>
      <c r="F24" s="15">
        <v>12</v>
      </c>
      <c r="G24" s="15">
        <v>5</v>
      </c>
      <c r="H24" s="15">
        <v>14</v>
      </c>
      <c r="I24" s="15">
        <v>1</v>
      </c>
      <c r="J24" s="15">
        <v>2</v>
      </c>
      <c r="K24" s="15">
        <v>0</v>
      </c>
      <c r="L24" s="15">
        <v>0</v>
      </c>
      <c r="M24" s="15">
        <v>0</v>
      </c>
      <c r="N24" s="15">
        <v>1</v>
      </c>
      <c r="O24" s="2">
        <f t="shared" si="0"/>
        <v>35</v>
      </c>
      <c r="P24" s="9">
        <v>100</v>
      </c>
      <c r="Q24" s="17">
        <f t="shared" si="1"/>
        <v>0.35</v>
      </c>
      <c r="R24" s="16">
        <f t="shared" si="2"/>
        <v>14</v>
      </c>
    </row>
    <row r="25" spans="1:18" ht="30" customHeight="1" x14ac:dyDescent="0.25">
      <c r="A25" s="2">
        <v>15</v>
      </c>
      <c r="B25" s="2" t="s">
        <v>61</v>
      </c>
      <c r="C25" s="2">
        <v>8</v>
      </c>
      <c r="D25" s="2">
        <v>8</v>
      </c>
      <c r="E25" s="2" t="s">
        <v>49</v>
      </c>
      <c r="F25" s="2">
        <v>8</v>
      </c>
      <c r="G25" s="2">
        <v>8</v>
      </c>
      <c r="H25" s="2">
        <v>2</v>
      </c>
      <c r="I25" s="2">
        <v>0</v>
      </c>
      <c r="J25" s="2">
        <v>4</v>
      </c>
      <c r="K25" s="2">
        <v>3</v>
      </c>
      <c r="L25" s="2">
        <v>0</v>
      </c>
      <c r="M25" s="2">
        <v>0</v>
      </c>
      <c r="N25" s="2">
        <v>1</v>
      </c>
      <c r="O25" s="2">
        <f t="shared" si="0"/>
        <v>26</v>
      </c>
      <c r="P25" s="9">
        <v>100</v>
      </c>
      <c r="Q25" s="17">
        <f t="shared" si="1"/>
        <v>0.26</v>
      </c>
      <c r="R25" s="16">
        <f t="shared" si="2"/>
        <v>15</v>
      </c>
    </row>
  </sheetData>
  <sheetProtection algorithmName="SHA-512" hashValue="/nzGbQP7cCGnhuOeTl4h6b45s1ltophXT6iw279CI56LIS9k3QuBDB3nU6xjRGLqPHNOgxj2k14fdJjDllyF/g==" saltValue="xQR/ouVP10Z/WMJhZlK2+g==" spinCount="100000" sheet="1" objects="1" scenarios="1" selectLockedCells="1" selectUnlockedCells="1"/>
  <sortState ref="A11:AA25">
    <sortCondition ref="R11:R25"/>
  </sortState>
  <mergeCells count="8">
    <mergeCell ref="A7:H7"/>
    <mergeCell ref="A8:H8"/>
    <mergeCell ref="A9:H9"/>
    <mergeCell ref="C1:H1"/>
    <mergeCell ref="F2:H2"/>
    <mergeCell ref="A3:H3"/>
    <mergeCell ref="A5:H5"/>
    <mergeCell ref="A6:H6"/>
  </mergeCells>
  <pageMargins left="0.51181102362204722" right="0.31496062992125984" top="0.55118110236220474" bottom="0.55118110236220474" header="0" footer="0"/>
  <pageSetup paperSize="9" scale="4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DT22"/>
  <sheetViews>
    <sheetView zoomScale="70" zoomScaleNormal="70" workbookViewId="0">
      <selection activeCell="A10" sqref="A10"/>
    </sheetView>
  </sheetViews>
  <sheetFormatPr defaultRowHeight="15" x14ac:dyDescent="0.25"/>
  <cols>
    <col min="1" max="1" width="12.5703125" customWidth="1"/>
    <col min="2" max="2" width="18.42578125" customWidth="1"/>
    <col min="3" max="3" width="22.28515625" customWidth="1"/>
    <col min="4" max="4" width="17.85546875" customWidth="1"/>
    <col min="5" max="5" width="13.140625" customWidth="1"/>
    <col min="6" max="6" width="11.7109375" customWidth="1"/>
    <col min="7" max="7" width="14.42578125" customWidth="1"/>
    <col min="8" max="8" width="19.7109375" customWidth="1"/>
    <col min="18" max="18" width="11.42578125" customWidth="1"/>
    <col min="19" max="19" width="12.140625" customWidth="1"/>
  </cols>
  <sheetData>
    <row r="1" spans="1:124" ht="81.75" customHeight="1" x14ac:dyDescent="0.3">
      <c r="C1" s="24"/>
      <c r="D1" s="24"/>
      <c r="E1" s="24"/>
      <c r="F1" s="24"/>
      <c r="G1" s="24"/>
      <c r="H1" s="24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</row>
    <row r="2" spans="1:124" ht="28.5" customHeight="1" x14ac:dyDescent="0.3">
      <c r="C2" s="11"/>
      <c r="D2" s="11"/>
      <c r="E2" s="11"/>
      <c r="F2" s="25"/>
      <c r="G2" s="25"/>
      <c r="H2" s="25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</row>
    <row r="3" spans="1:124" ht="26.25" customHeight="1" x14ac:dyDescent="0.25">
      <c r="A3" s="26" t="s">
        <v>15</v>
      </c>
      <c r="B3" s="26"/>
      <c r="C3" s="26"/>
      <c r="D3" s="26"/>
      <c r="E3" s="26"/>
      <c r="F3" s="26"/>
      <c r="G3" s="26"/>
      <c r="H3" s="2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  <c r="DQ3" s="6"/>
      <c r="DR3" s="6"/>
      <c r="DS3" s="6"/>
      <c r="DT3" s="6"/>
    </row>
    <row r="4" spans="1:124" ht="14.25" customHeight="1" x14ac:dyDescent="0.25">
      <c r="A4" s="1"/>
      <c r="B4" s="1"/>
      <c r="C4" s="1"/>
      <c r="D4" s="1"/>
      <c r="E4" s="1"/>
      <c r="F4" s="1"/>
      <c r="G4" s="7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6"/>
      <c r="CX4" s="6"/>
      <c r="CY4" s="6"/>
      <c r="CZ4" s="6"/>
      <c r="DA4" s="6"/>
      <c r="DB4" s="6"/>
      <c r="DC4" s="6"/>
      <c r="DD4" s="6"/>
      <c r="DE4" s="6"/>
      <c r="DF4" s="6"/>
      <c r="DG4" s="6"/>
      <c r="DH4" s="6"/>
      <c r="DI4" s="6"/>
      <c r="DJ4" s="6"/>
      <c r="DK4" s="6"/>
      <c r="DL4" s="6"/>
      <c r="DM4" s="6"/>
      <c r="DN4" s="6"/>
      <c r="DO4" s="6"/>
      <c r="DP4" s="6"/>
      <c r="DQ4" s="6"/>
      <c r="DR4" s="6"/>
      <c r="DS4" s="6"/>
      <c r="DT4" s="6"/>
    </row>
    <row r="5" spans="1:124" ht="31.5" customHeight="1" x14ac:dyDescent="0.25">
      <c r="A5" s="27" t="s">
        <v>31</v>
      </c>
      <c r="B5" s="27"/>
      <c r="C5" s="27"/>
      <c r="D5" s="27"/>
      <c r="E5" s="27"/>
      <c r="F5" s="27"/>
      <c r="G5" s="27"/>
      <c r="H5" s="27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</row>
    <row r="6" spans="1:124" ht="35.450000000000003" customHeight="1" x14ac:dyDescent="0.25">
      <c r="A6" s="27" t="s">
        <v>32</v>
      </c>
      <c r="B6" s="27"/>
      <c r="C6" s="27"/>
      <c r="D6" s="27"/>
      <c r="E6" s="27"/>
      <c r="F6" s="27"/>
      <c r="G6" s="27"/>
      <c r="H6" s="27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</row>
    <row r="7" spans="1:124" ht="45.75" customHeight="1" x14ac:dyDescent="0.25">
      <c r="A7" s="27" t="s">
        <v>20</v>
      </c>
      <c r="B7" s="27"/>
      <c r="C7" s="27"/>
      <c r="D7" s="27"/>
      <c r="E7" s="27"/>
      <c r="F7" s="27"/>
      <c r="G7" s="27"/>
      <c r="H7" s="27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  <c r="DT7" s="6"/>
    </row>
    <row r="8" spans="1:124" ht="42" customHeight="1" x14ac:dyDescent="0.25">
      <c r="A8" s="23" t="s">
        <v>19</v>
      </c>
      <c r="B8" s="23"/>
      <c r="C8" s="23"/>
      <c r="D8" s="23"/>
      <c r="E8" s="23"/>
      <c r="F8" s="23"/>
      <c r="G8" s="23"/>
      <c r="H8" s="23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6"/>
      <c r="DS8" s="6"/>
      <c r="DT8" s="6"/>
    </row>
    <row r="9" spans="1:124" ht="53.25" customHeight="1" x14ac:dyDescent="0.25">
      <c r="A9" s="23"/>
      <c r="B9" s="23"/>
      <c r="C9" s="23"/>
      <c r="D9" s="23"/>
      <c r="E9" s="23"/>
      <c r="F9" s="23"/>
      <c r="G9" s="23"/>
      <c r="H9" s="23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  <c r="DK9" s="6"/>
      <c r="DL9" s="6"/>
      <c r="DM9" s="6"/>
      <c r="DN9" s="6"/>
      <c r="DO9" s="6"/>
      <c r="DP9" s="6"/>
      <c r="DQ9" s="6"/>
      <c r="DR9" s="6"/>
      <c r="DS9" s="6"/>
      <c r="DT9" s="6"/>
    </row>
    <row r="10" spans="1:124" ht="94.5" x14ac:dyDescent="0.25">
      <c r="A10" s="2" t="s">
        <v>0</v>
      </c>
      <c r="B10" s="18" t="s">
        <v>9</v>
      </c>
      <c r="C10" s="18" t="s">
        <v>1</v>
      </c>
      <c r="D10" s="18" t="s">
        <v>3</v>
      </c>
      <c r="E10" s="18" t="s">
        <v>4</v>
      </c>
      <c r="F10" s="18" t="s">
        <v>10</v>
      </c>
      <c r="G10" s="18" t="s">
        <v>11</v>
      </c>
      <c r="H10" s="18" t="s">
        <v>12</v>
      </c>
      <c r="I10" s="18" t="s">
        <v>13</v>
      </c>
      <c r="J10" s="18" t="s">
        <v>14</v>
      </c>
      <c r="K10" s="18" t="s">
        <v>26</v>
      </c>
      <c r="L10" s="18" t="s">
        <v>23</v>
      </c>
      <c r="M10" s="18" t="s">
        <v>24</v>
      </c>
      <c r="N10" s="18" t="s">
        <v>25</v>
      </c>
      <c r="O10" s="18" t="s">
        <v>27</v>
      </c>
      <c r="P10" s="9" t="s">
        <v>7</v>
      </c>
      <c r="Q10" s="9" t="s">
        <v>5</v>
      </c>
      <c r="R10" s="9" t="s">
        <v>2</v>
      </c>
      <c r="S10" s="9" t="s">
        <v>6</v>
      </c>
    </row>
    <row r="11" spans="1:124" s="3" customFormat="1" ht="22.5" customHeight="1" x14ac:dyDescent="0.25">
      <c r="A11" s="2">
        <v>1</v>
      </c>
      <c r="B11" s="2" t="s">
        <v>65</v>
      </c>
      <c r="C11" s="2">
        <v>9</v>
      </c>
      <c r="D11" s="2">
        <v>9</v>
      </c>
      <c r="E11" s="2" t="s">
        <v>47</v>
      </c>
      <c r="F11" s="2">
        <v>9</v>
      </c>
      <c r="G11" s="2">
        <v>4</v>
      </c>
      <c r="H11" s="2">
        <v>2</v>
      </c>
      <c r="I11" s="2">
        <v>10</v>
      </c>
      <c r="J11" s="2">
        <v>3</v>
      </c>
      <c r="K11" s="2">
        <v>5</v>
      </c>
      <c r="L11" s="2">
        <v>0</v>
      </c>
      <c r="M11" s="2">
        <v>7</v>
      </c>
      <c r="N11" s="2">
        <v>7</v>
      </c>
      <c r="O11" s="2">
        <v>30</v>
      </c>
      <c r="P11" s="2">
        <f t="shared" ref="P11:P22" si="0">SUM(F11:O11)</f>
        <v>77</v>
      </c>
      <c r="Q11" s="9">
        <v>100</v>
      </c>
      <c r="R11" s="17">
        <f t="shared" ref="R11:R22" si="1">(P11/Q11)</f>
        <v>0.77</v>
      </c>
      <c r="S11" s="16">
        <f t="shared" ref="S11:S22" si="2">RANK(R11,$R$10:$R$22)</f>
        <v>1</v>
      </c>
    </row>
    <row r="12" spans="1:124" s="3" customFormat="1" ht="26.25" customHeight="1" x14ac:dyDescent="0.25">
      <c r="A12" s="2">
        <v>2</v>
      </c>
      <c r="B12" s="2" t="s">
        <v>66</v>
      </c>
      <c r="C12" s="2">
        <v>9</v>
      </c>
      <c r="D12" s="2">
        <v>9</v>
      </c>
      <c r="E12" s="15" t="s">
        <v>48</v>
      </c>
      <c r="F12" s="15">
        <v>6</v>
      </c>
      <c r="G12" s="15">
        <v>3</v>
      </c>
      <c r="H12" s="15">
        <v>1</v>
      </c>
      <c r="I12" s="15">
        <v>11</v>
      </c>
      <c r="J12" s="15">
        <v>5</v>
      </c>
      <c r="K12" s="15">
        <v>5</v>
      </c>
      <c r="L12" s="15">
        <v>0</v>
      </c>
      <c r="M12" s="15">
        <v>4</v>
      </c>
      <c r="N12" s="15">
        <v>2</v>
      </c>
      <c r="O12" s="15">
        <v>20</v>
      </c>
      <c r="P12" s="2">
        <f t="shared" si="0"/>
        <v>57</v>
      </c>
      <c r="Q12" s="9">
        <v>100</v>
      </c>
      <c r="R12" s="17">
        <f t="shared" si="1"/>
        <v>0.56999999999999995</v>
      </c>
      <c r="S12" s="16">
        <f t="shared" si="2"/>
        <v>2</v>
      </c>
    </row>
    <row r="13" spans="1:124" s="3" customFormat="1" ht="26.25" customHeight="1" x14ac:dyDescent="0.25">
      <c r="A13" s="2">
        <v>3</v>
      </c>
      <c r="B13" s="2" t="s">
        <v>67</v>
      </c>
      <c r="C13" s="2">
        <v>9</v>
      </c>
      <c r="D13" s="2">
        <v>9</v>
      </c>
      <c r="E13" s="2" t="s">
        <v>48</v>
      </c>
      <c r="F13" s="2">
        <v>8</v>
      </c>
      <c r="G13" s="2">
        <v>4</v>
      </c>
      <c r="H13" s="2">
        <v>2</v>
      </c>
      <c r="I13" s="2">
        <v>8</v>
      </c>
      <c r="J13" s="2">
        <v>3</v>
      </c>
      <c r="K13" s="2">
        <v>5</v>
      </c>
      <c r="L13" s="2">
        <v>0</v>
      </c>
      <c r="M13" s="2">
        <v>7</v>
      </c>
      <c r="N13" s="2">
        <v>3</v>
      </c>
      <c r="O13" s="2">
        <v>11</v>
      </c>
      <c r="P13" s="2">
        <f t="shared" si="0"/>
        <v>51</v>
      </c>
      <c r="Q13" s="9">
        <v>100</v>
      </c>
      <c r="R13" s="17">
        <f t="shared" si="1"/>
        <v>0.51</v>
      </c>
      <c r="S13" s="16">
        <f t="shared" si="2"/>
        <v>3</v>
      </c>
    </row>
    <row r="14" spans="1:124" s="3" customFormat="1" ht="24.75" customHeight="1" x14ac:dyDescent="0.25">
      <c r="A14" s="2">
        <v>4</v>
      </c>
      <c r="B14" s="2" t="s">
        <v>73</v>
      </c>
      <c r="C14" s="2">
        <v>9</v>
      </c>
      <c r="D14" s="2">
        <v>9</v>
      </c>
      <c r="E14" s="2" t="s">
        <v>49</v>
      </c>
      <c r="F14" s="2">
        <v>8</v>
      </c>
      <c r="G14" s="2">
        <v>2</v>
      </c>
      <c r="H14" s="2">
        <v>0</v>
      </c>
      <c r="I14" s="2">
        <v>11</v>
      </c>
      <c r="J14" s="2">
        <v>3</v>
      </c>
      <c r="K14" s="2">
        <v>5</v>
      </c>
      <c r="L14" s="2">
        <v>0</v>
      </c>
      <c r="M14" s="2">
        <v>7</v>
      </c>
      <c r="N14" s="2">
        <v>2</v>
      </c>
      <c r="O14" s="2">
        <v>5</v>
      </c>
      <c r="P14" s="2">
        <f t="shared" si="0"/>
        <v>43</v>
      </c>
      <c r="Q14" s="9">
        <v>100</v>
      </c>
      <c r="R14" s="17">
        <f t="shared" si="1"/>
        <v>0.43</v>
      </c>
      <c r="S14" s="16">
        <f t="shared" si="2"/>
        <v>4</v>
      </c>
    </row>
    <row r="15" spans="1:124" s="3" customFormat="1" ht="21.75" customHeight="1" x14ac:dyDescent="0.25">
      <c r="A15" s="2">
        <v>5</v>
      </c>
      <c r="B15" s="2" t="s">
        <v>70</v>
      </c>
      <c r="C15" s="2">
        <v>9</v>
      </c>
      <c r="D15" s="2">
        <v>9</v>
      </c>
      <c r="E15" s="2" t="s">
        <v>49</v>
      </c>
      <c r="F15" s="2">
        <v>8</v>
      </c>
      <c r="G15" s="2">
        <v>2</v>
      </c>
      <c r="H15" s="2">
        <v>2</v>
      </c>
      <c r="I15" s="2">
        <v>11</v>
      </c>
      <c r="J15" s="2">
        <v>3</v>
      </c>
      <c r="K15" s="2">
        <v>5</v>
      </c>
      <c r="L15" s="2">
        <v>0</v>
      </c>
      <c r="M15" s="2">
        <v>5</v>
      </c>
      <c r="N15" s="2">
        <v>0</v>
      </c>
      <c r="O15" s="2">
        <v>5</v>
      </c>
      <c r="P15" s="2">
        <f t="shared" si="0"/>
        <v>41</v>
      </c>
      <c r="Q15" s="9">
        <v>100</v>
      </c>
      <c r="R15" s="17">
        <f t="shared" si="1"/>
        <v>0.41</v>
      </c>
      <c r="S15" s="16">
        <f t="shared" si="2"/>
        <v>5</v>
      </c>
    </row>
    <row r="16" spans="1:124" s="3" customFormat="1" ht="24" customHeight="1" x14ac:dyDescent="0.25">
      <c r="A16" s="2">
        <v>6</v>
      </c>
      <c r="B16" s="2" t="s">
        <v>68</v>
      </c>
      <c r="C16" s="2">
        <v>9</v>
      </c>
      <c r="D16" s="2">
        <v>9</v>
      </c>
      <c r="E16" s="2" t="s">
        <v>49</v>
      </c>
      <c r="F16" s="2">
        <v>7</v>
      </c>
      <c r="G16" s="2">
        <v>6</v>
      </c>
      <c r="H16" s="2">
        <v>2</v>
      </c>
      <c r="I16" s="2">
        <v>9</v>
      </c>
      <c r="J16" s="2">
        <v>3</v>
      </c>
      <c r="K16" s="2">
        <v>3</v>
      </c>
      <c r="L16" s="2">
        <v>0</v>
      </c>
      <c r="M16" s="2">
        <v>6</v>
      </c>
      <c r="N16" s="2">
        <v>0</v>
      </c>
      <c r="O16" s="2">
        <v>0</v>
      </c>
      <c r="P16" s="2">
        <f t="shared" si="0"/>
        <v>36</v>
      </c>
      <c r="Q16" s="9">
        <v>100</v>
      </c>
      <c r="R16" s="17">
        <f t="shared" si="1"/>
        <v>0.36</v>
      </c>
      <c r="S16" s="16">
        <f t="shared" si="2"/>
        <v>6</v>
      </c>
    </row>
    <row r="17" spans="1:19" ht="18.75" customHeight="1" x14ac:dyDescent="0.25">
      <c r="A17" s="2">
        <v>7</v>
      </c>
      <c r="B17" s="2" t="s">
        <v>72</v>
      </c>
      <c r="C17" s="2">
        <v>9</v>
      </c>
      <c r="D17" s="2">
        <v>9</v>
      </c>
      <c r="E17" s="2" t="s">
        <v>49</v>
      </c>
      <c r="F17" s="15">
        <v>9</v>
      </c>
      <c r="G17" s="15">
        <v>2</v>
      </c>
      <c r="H17" s="15">
        <v>1</v>
      </c>
      <c r="I17" s="15">
        <v>0</v>
      </c>
      <c r="J17" s="15">
        <v>5</v>
      </c>
      <c r="K17" s="15">
        <v>5</v>
      </c>
      <c r="L17" s="15">
        <v>0</v>
      </c>
      <c r="M17" s="15">
        <v>4</v>
      </c>
      <c r="N17" s="15">
        <v>0</v>
      </c>
      <c r="O17" s="15">
        <v>8</v>
      </c>
      <c r="P17" s="2">
        <f t="shared" si="0"/>
        <v>34</v>
      </c>
      <c r="Q17" s="9">
        <v>100</v>
      </c>
      <c r="R17" s="17">
        <f t="shared" si="1"/>
        <v>0.34</v>
      </c>
      <c r="S17" s="16">
        <f t="shared" si="2"/>
        <v>7</v>
      </c>
    </row>
    <row r="18" spans="1:19" ht="21.75" customHeight="1" x14ac:dyDescent="0.25">
      <c r="A18" s="2">
        <v>8</v>
      </c>
      <c r="B18" s="9" t="s">
        <v>75</v>
      </c>
      <c r="C18" s="2">
        <v>9</v>
      </c>
      <c r="D18" s="2">
        <v>9</v>
      </c>
      <c r="E18" s="9" t="s">
        <v>77</v>
      </c>
      <c r="F18" s="15">
        <v>7</v>
      </c>
      <c r="G18" s="15">
        <v>2</v>
      </c>
      <c r="H18" s="15">
        <v>1</v>
      </c>
      <c r="I18" s="15">
        <v>3</v>
      </c>
      <c r="J18" s="15">
        <v>0</v>
      </c>
      <c r="K18" s="15">
        <v>5</v>
      </c>
      <c r="L18" s="15">
        <v>0</v>
      </c>
      <c r="M18" s="15">
        <v>6</v>
      </c>
      <c r="N18" s="15">
        <v>0</v>
      </c>
      <c r="O18" s="15">
        <v>10</v>
      </c>
      <c r="P18" s="2">
        <f t="shared" si="0"/>
        <v>34</v>
      </c>
      <c r="Q18" s="9">
        <v>100</v>
      </c>
      <c r="R18" s="17">
        <f t="shared" si="1"/>
        <v>0.34</v>
      </c>
      <c r="S18" s="16">
        <f t="shared" si="2"/>
        <v>7</v>
      </c>
    </row>
    <row r="19" spans="1:19" ht="21" customHeight="1" x14ac:dyDescent="0.25">
      <c r="A19" s="2">
        <v>9</v>
      </c>
      <c r="B19" s="2" t="s">
        <v>76</v>
      </c>
      <c r="C19" s="2">
        <v>9</v>
      </c>
      <c r="D19" s="2">
        <v>9</v>
      </c>
      <c r="E19" s="2" t="s">
        <v>49</v>
      </c>
      <c r="F19" s="2">
        <v>7</v>
      </c>
      <c r="G19" s="2">
        <v>2</v>
      </c>
      <c r="H19" s="2">
        <v>0</v>
      </c>
      <c r="I19" s="2">
        <v>3</v>
      </c>
      <c r="J19" s="2">
        <v>0</v>
      </c>
      <c r="K19" s="2">
        <v>5</v>
      </c>
      <c r="L19" s="2">
        <v>0</v>
      </c>
      <c r="M19" s="2">
        <v>7</v>
      </c>
      <c r="N19" s="2">
        <v>0</v>
      </c>
      <c r="O19" s="2">
        <v>3</v>
      </c>
      <c r="P19" s="2">
        <f t="shared" si="0"/>
        <v>27</v>
      </c>
      <c r="Q19" s="9">
        <v>100</v>
      </c>
      <c r="R19" s="17">
        <f t="shared" si="1"/>
        <v>0.27</v>
      </c>
      <c r="S19" s="16">
        <f t="shared" si="2"/>
        <v>9</v>
      </c>
    </row>
    <row r="20" spans="1:19" ht="21.75" customHeight="1" x14ac:dyDescent="0.25">
      <c r="A20" s="2">
        <v>10</v>
      </c>
      <c r="B20" s="9" t="s">
        <v>69</v>
      </c>
      <c r="C20" s="2">
        <v>9</v>
      </c>
      <c r="D20" s="2">
        <v>9</v>
      </c>
      <c r="E20" s="9" t="s">
        <v>77</v>
      </c>
      <c r="F20" s="9">
        <v>6</v>
      </c>
      <c r="G20" s="9">
        <v>0</v>
      </c>
      <c r="H20" s="9">
        <v>0</v>
      </c>
      <c r="I20" s="9">
        <v>7</v>
      </c>
      <c r="J20" s="9">
        <v>5</v>
      </c>
      <c r="K20" s="9">
        <v>5</v>
      </c>
      <c r="L20" s="9">
        <v>0</v>
      </c>
      <c r="M20" s="9">
        <v>0</v>
      </c>
      <c r="N20" s="9">
        <v>0</v>
      </c>
      <c r="O20" s="9">
        <v>3</v>
      </c>
      <c r="P20" s="2">
        <f t="shared" si="0"/>
        <v>26</v>
      </c>
      <c r="Q20" s="9">
        <v>100</v>
      </c>
      <c r="R20" s="17">
        <f t="shared" si="1"/>
        <v>0.26</v>
      </c>
      <c r="S20" s="16">
        <f t="shared" si="2"/>
        <v>10</v>
      </c>
    </row>
    <row r="21" spans="1:19" ht="28.5" customHeight="1" x14ac:dyDescent="0.25">
      <c r="A21" s="2">
        <v>11</v>
      </c>
      <c r="B21" s="2" t="s">
        <v>71</v>
      </c>
      <c r="C21" s="2">
        <v>9</v>
      </c>
      <c r="D21" s="2">
        <v>9</v>
      </c>
      <c r="E21" s="2" t="s">
        <v>49</v>
      </c>
      <c r="F21" s="2">
        <v>5</v>
      </c>
      <c r="G21" s="2">
        <v>2</v>
      </c>
      <c r="H21" s="2">
        <v>0</v>
      </c>
      <c r="I21" s="2">
        <v>6</v>
      </c>
      <c r="J21" s="2">
        <v>0</v>
      </c>
      <c r="K21" s="2">
        <v>0</v>
      </c>
      <c r="L21" s="2">
        <v>0</v>
      </c>
      <c r="M21" s="2">
        <v>5</v>
      </c>
      <c r="N21" s="2">
        <v>0</v>
      </c>
      <c r="O21" s="2">
        <v>3</v>
      </c>
      <c r="P21" s="2">
        <f t="shared" si="0"/>
        <v>21</v>
      </c>
      <c r="Q21" s="9">
        <v>100</v>
      </c>
      <c r="R21" s="17">
        <f t="shared" si="1"/>
        <v>0.21</v>
      </c>
      <c r="S21" s="16">
        <f t="shared" si="2"/>
        <v>11</v>
      </c>
    </row>
    <row r="22" spans="1:19" ht="27" customHeight="1" x14ac:dyDescent="0.25">
      <c r="A22" s="2">
        <v>12</v>
      </c>
      <c r="B22" s="9" t="s">
        <v>74</v>
      </c>
      <c r="C22" s="2">
        <v>9</v>
      </c>
      <c r="D22" s="2">
        <v>9</v>
      </c>
      <c r="E22" s="9" t="s">
        <v>77</v>
      </c>
      <c r="F22" s="9">
        <v>3</v>
      </c>
      <c r="G22" s="9">
        <v>0</v>
      </c>
      <c r="H22" s="9">
        <v>0</v>
      </c>
      <c r="I22" s="9">
        <v>0</v>
      </c>
      <c r="J22" s="9">
        <v>0</v>
      </c>
      <c r="K22" s="9">
        <v>5</v>
      </c>
      <c r="L22" s="9">
        <v>0</v>
      </c>
      <c r="M22" s="9">
        <v>1</v>
      </c>
      <c r="N22" s="9">
        <v>0</v>
      </c>
      <c r="O22" s="9">
        <v>5</v>
      </c>
      <c r="P22" s="2">
        <f t="shared" si="0"/>
        <v>14</v>
      </c>
      <c r="Q22" s="9">
        <v>100</v>
      </c>
      <c r="R22" s="17">
        <f t="shared" si="1"/>
        <v>0.14000000000000001</v>
      </c>
      <c r="S22" s="16">
        <f t="shared" si="2"/>
        <v>12</v>
      </c>
    </row>
  </sheetData>
  <sheetProtection algorithmName="SHA-512" hashValue="UmTqK/6TFUEues66+kJTQv8wi++62BMCn3uQBQuBg+1q0Ahh12Y+00P8oT97qGHZoj+/gMCTBN6YiZNB4uNgVg==" saltValue="md2oVnLaCFGOm0yZtz4Xiw==" spinCount="100000" sheet="1" objects="1" scenarios="1" selectLockedCells="1" selectUnlockedCells="1"/>
  <sortState ref="A11:AB22">
    <sortCondition ref="S11:S22"/>
  </sortState>
  <mergeCells count="8">
    <mergeCell ref="A7:H7"/>
    <mergeCell ref="A8:H8"/>
    <mergeCell ref="A9:H9"/>
    <mergeCell ref="C1:H1"/>
    <mergeCell ref="F2:H2"/>
    <mergeCell ref="A3:H3"/>
    <mergeCell ref="A5:H5"/>
    <mergeCell ref="A6:H6"/>
  </mergeCells>
  <pageMargins left="0.51181102362204722" right="0.31496062992125984" top="0.55118110236220474" bottom="0.55118110236220474" header="0" footer="0"/>
  <pageSetup paperSize="9" scale="7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A1:DU20"/>
  <sheetViews>
    <sheetView zoomScale="70" zoomScaleNormal="70" workbookViewId="0">
      <selection activeCell="A8" sqref="A8:H8"/>
    </sheetView>
  </sheetViews>
  <sheetFormatPr defaultRowHeight="15" x14ac:dyDescent="0.25"/>
  <cols>
    <col min="1" max="1" width="13" customWidth="1"/>
    <col min="2" max="2" width="13.140625" customWidth="1"/>
    <col min="3" max="3" width="22" customWidth="1"/>
    <col min="4" max="4" width="20.5703125" bestFit="1" customWidth="1"/>
    <col min="5" max="5" width="20.42578125" customWidth="1"/>
    <col min="6" max="6" width="14.140625" customWidth="1"/>
    <col min="7" max="7" width="13.85546875" customWidth="1"/>
    <col min="8" max="8" width="13.28515625" customWidth="1"/>
    <col min="9" max="9" width="14.28515625" customWidth="1"/>
    <col min="10" max="10" width="15.5703125" customWidth="1"/>
    <col min="11" max="11" width="14.140625" customWidth="1"/>
    <col min="12" max="12" width="14" customWidth="1"/>
    <col min="13" max="13" width="14.5703125" customWidth="1"/>
    <col min="14" max="14" width="13.7109375" customWidth="1"/>
    <col min="15" max="15" width="14.85546875" customWidth="1"/>
    <col min="16" max="16" width="12.7109375" customWidth="1"/>
    <col min="17" max="17" width="11.42578125" bestFit="1" customWidth="1"/>
    <col min="18" max="18" width="12.140625" bestFit="1" customWidth="1"/>
    <col min="19" max="19" width="12.85546875" bestFit="1" customWidth="1"/>
    <col min="20" max="20" width="12.5703125" bestFit="1" customWidth="1"/>
  </cols>
  <sheetData>
    <row r="1" spans="1:125" ht="81.75" customHeight="1" x14ac:dyDescent="0.3">
      <c r="C1" s="24"/>
      <c r="D1" s="24"/>
      <c r="E1" s="24"/>
      <c r="F1" s="24"/>
      <c r="G1" s="24"/>
      <c r="H1" s="24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</row>
    <row r="2" spans="1:125" ht="28.5" customHeight="1" x14ac:dyDescent="0.3">
      <c r="C2" s="11"/>
      <c r="D2" s="11"/>
      <c r="E2" s="11"/>
      <c r="F2" s="25"/>
      <c r="G2" s="25"/>
      <c r="H2" s="25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  <c r="DU2" s="6"/>
    </row>
    <row r="3" spans="1:125" ht="26.25" customHeight="1" x14ac:dyDescent="0.25">
      <c r="A3" s="26" t="s">
        <v>15</v>
      </c>
      <c r="B3" s="26"/>
      <c r="C3" s="26"/>
      <c r="D3" s="26"/>
      <c r="E3" s="26"/>
      <c r="F3" s="26"/>
      <c r="G3" s="26"/>
      <c r="H3" s="2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  <c r="DQ3" s="6"/>
      <c r="DR3" s="6"/>
      <c r="DS3" s="6"/>
      <c r="DT3" s="6"/>
      <c r="DU3" s="6"/>
    </row>
    <row r="4" spans="1:125" ht="14.25" customHeight="1" x14ac:dyDescent="0.25">
      <c r="A4" s="1"/>
      <c r="B4" s="1"/>
      <c r="C4" s="1"/>
      <c r="D4" s="1"/>
      <c r="E4" s="1"/>
      <c r="F4" s="1"/>
      <c r="G4" s="7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6"/>
      <c r="CX4" s="6"/>
      <c r="CY4" s="6"/>
      <c r="CZ4" s="6"/>
      <c r="DA4" s="6"/>
      <c r="DB4" s="6"/>
      <c r="DC4" s="6"/>
      <c r="DD4" s="6"/>
      <c r="DE4" s="6"/>
      <c r="DF4" s="6"/>
      <c r="DG4" s="6"/>
      <c r="DH4" s="6"/>
      <c r="DI4" s="6"/>
      <c r="DJ4" s="6"/>
      <c r="DK4" s="6"/>
      <c r="DL4" s="6"/>
      <c r="DM4" s="6"/>
      <c r="DN4" s="6"/>
      <c r="DO4" s="6"/>
      <c r="DP4" s="6"/>
      <c r="DQ4" s="6"/>
      <c r="DR4" s="6"/>
      <c r="DS4" s="6"/>
      <c r="DT4" s="6"/>
      <c r="DU4" s="6"/>
    </row>
    <row r="5" spans="1:125" ht="31.5" customHeight="1" x14ac:dyDescent="0.25">
      <c r="A5" s="27" t="s">
        <v>31</v>
      </c>
      <c r="B5" s="27"/>
      <c r="C5" s="27"/>
      <c r="D5" s="27"/>
      <c r="E5" s="27"/>
      <c r="F5" s="27"/>
      <c r="G5" s="27"/>
      <c r="H5" s="27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</row>
    <row r="6" spans="1:125" ht="35.450000000000003" customHeight="1" x14ac:dyDescent="0.25">
      <c r="A6" s="27" t="s">
        <v>30</v>
      </c>
      <c r="B6" s="27"/>
      <c r="C6" s="27"/>
      <c r="D6" s="27"/>
      <c r="E6" s="27"/>
      <c r="F6" s="27"/>
      <c r="G6" s="27"/>
      <c r="H6" s="27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</row>
    <row r="7" spans="1:125" ht="45.75" customHeight="1" x14ac:dyDescent="0.25">
      <c r="A7" s="27" t="s">
        <v>97</v>
      </c>
      <c r="B7" s="27"/>
      <c r="C7" s="27"/>
      <c r="D7" s="27"/>
      <c r="E7" s="27"/>
      <c r="F7" s="27"/>
      <c r="G7" s="27"/>
      <c r="H7" s="27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  <c r="DT7" s="6"/>
      <c r="DU7" s="6"/>
    </row>
    <row r="8" spans="1:125" ht="42" customHeight="1" x14ac:dyDescent="0.25">
      <c r="A8" s="23" t="s">
        <v>18</v>
      </c>
      <c r="B8" s="23"/>
      <c r="C8" s="23"/>
      <c r="D8" s="23"/>
      <c r="E8" s="23"/>
      <c r="F8" s="23"/>
      <c r="G8" s="23"/>
      <c r="H8" s="23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6"/>
      <c r="DS8" s="6"/>
      <c r="DT8" s="6"/>
      <c r="DU8" s="6"/>
    </row>
    <row r="9" spans="1:125" ht="53.25" customHeight="1" x14ac:dyDescent="0.25">
      <c r="A9" s="28"/>
      <c r="B9" s="28"/>
      <c r="C9" s="28"/>
      <c r="D9" s="28"/>
      <c r="E9" s="28"/>
      <c r="F9" s="28"/>
      <c r="G9" s="28"/>
      <c r="H9" s="28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  <c r="DK9" s="6"/>
      <c r="DL9" s="6"/>
      <c r="DM9" s="6"/>
      <c r="DN9" s="6"/>
      <c r="DO9" s="6"/>
      <c r="DP9" s="6"/>
      <c r="DQ9" s="6"/>
      <c r="DR9" s="6"/>
      <c r="DS9" s="6"/>
      <c r="DT9" s="6"/>
      <c r="DU9" s="6"/>
    </row>
    <row r="10" spans="1:125" ht="111.75" customHeight="1" x14ac:dyDescent="0.25">
      <c r="A10" s="2" t="s">
        <v>0</v>
      </c>
      <c r="B10" s="18" t="s">
        <v>9</v>
      </c>
      <c r="C10" s="18" t="s">
        <v>1</v>
      </c>
      <c r="D10" s="18" t="s">
        <v>3</v>
      </c>
      <c r="E10" s="18" t="s">
        <v>4</v>
      </c>
      <c r="F10" s="18" t="s">
        <v>10</v>
      </c>
      <c r="G10" s="18" t="s">
        <v>11</v>
      </c>
      <c r="H10" s="18" t="s">
        <v>12</v>
      </c>
      <c r="I10" s="18" t="s">
        <v>13</v>
      </c>
      <c r="J10" s="18" t="s">
        <v>14</v>
      </c>
      <c r="K10" s="18" t="s">
        <v>26</v>
      </c>
      <c r="L10" s="18" t="s">
        <v>23</v>
      </c>
      <c r="M10" s="18" t="s">
        <v>24</v>
      </c>
      <c r="N10" s="18" t="s">
        <v>25</v>
      </c>
      <c r="O10" s="18" t="s">
        <v>36</v>
      </c>
      <c r="P10" s="18" t="s">
        <v>27</v>
      </c>
      <c r="Q10" s="9" t="s">
        <v>7</v>
      </c>
      <c r="R10" s="9" t="s">
        <v>5</v>
      </c>
      <c r="S10" s="9" t="s">
        <v>2</v>
      </c>
      <c r="T10" s="9" t="s">
        <v>6</v>
      </c>
    </row>
    <row r="11" spans="1:125" ht="23.25" customHeight="1" x14ac:dyDescent="0.25">
      <c r="A11" s="2">
        <v>1</v>
      </c>
      <c r="B11" s="2" t="s">
        <v>78</v>
      </c>
      <c r="C11" s="2">
        <v>10</v>
      </c>
      <c r="D11" s="2">
        <v>10</v>
      </c>
      <c r="E11" s="2" t="s">
        <v>47</v>
      </c>
      <c r="F11" s="2">
        <v>8</v>
      </c>
      <c r="G11" s="2">
        <v>0</v>
      </c>
      <c r="H11" s="2">
        <v>1</v>
      </c>
      <c r="I11" s="2">
        <v>1</v>
      </c>
      <c r="J11" s="2">
        <v>0</v>
      </c>
      <c r="K11" s="2">
        <v>0</v>
      </c>
      <c r="L11" s="2">
        <v>5</v>
      </c>
      <c r="M11" s="2">
        <v>4</v>
      </c>
      <c r="N11" s="2">
        <v>2</v>
      </c>
      <c r="O11" s="2">
        <v>9</v>
      </c>
      <c r="P11" s="2">
        <v>27</v>
      </c>
      <c r="Q11" s="2">
        <f t="shared" ref="Q11:Q20" si="0">SUM(F11:P11)</f>
        <v>57</v>
      </c>
      <c r="R11" s="9">
        <v>100</v>
      </c>
      <c r="S11" s="17">
        <f t="shared" ref="S11:S20" si="1">(Q11/R11)</f>
        <v>0.56999999999999995</v>
      </c>
      <c r="T11" s="16">
        <f t="shared" ref="T11:T20" si="2">RANK(S11,$S$10:$S$20)</f>
        <v>1</v>
      </c>
    </row>
    <row r="12" spans="1:125" ht="24" customHeight="1" x14ac:dyDescent="0.25">
      <c r="A12" s="2">
        <v>2</v>
      </c>
      <c r="B12" s="2" t="s">
        <v>79</v>
      </c>
      <c r="C12" s="2">
        <v>10</v>
      </c>
      <c r="D12" s="2">
        <v>10</v>
      </c>
      <c r="E12" s="2" t="s">
        <v>48</v>
      </c>
      <c r="F12" s="2">
        <v>8</v>
      </c>
      <c r="G12" s="2">
        <v>2</v>
      </c>
      <c r="H12" s="2">
        <v>2</v>
      </c>
      <c r="I12" s="2">
        <v>1</v>
      </c>
      <c r="J12" s="2">
        <v>4</v>
      </c>
      <c r="K12" s="2">
        <v>0</v>
      </c>
      <c r="L12" s="2">
        <v>5</v>
      </c>
      <c r="M12" s="2">
        <v>0</v>
      </c>
      <c r="N12" s="2">
        <v>2</v>
      </c>
      <c r="O12" s="2">
        <v>9</v>
      </c>
      <c r="P12" s="2">
        <v>23</v>
      </c>
      <c r="Q12" s="2">
        <f t="shared" si="0"/>
        <v>56</v>
      </c>
      <c r="R12" s="9">
        <v>100</v>
      </c>
      <c r="S12" s="17">
        <f t="shared" si="1"/>
        <v>0.56000000000000005</v>
      </c>
      <c r="T12" s="16">
        <f t="shared" si="2"/>
        <v>2</v>
      </c>
    </row>
    <row r="13" spans="1:125" ht="24.75" customHeight="1" x14ac:dyDescent="0.25">
      <c r="A13" s="2">
        <v>3</v>
      </c>
      <c r="B13" s="2" t="s">
        <v>83</v>
      </c>
      <c r="C13" s="2">
        <v>10</v>
      </c>
      <c r="D13" s="2">
        <v>10</v>
      </c>
      <c r="E13" s="2" t="s">
        <v>77</v>
      </c>
      <c r="F13" s="15">
        <v>6</v>
      </c>
      <c r="G13" s="15">
        <v>0</v>
      </c>
      <c r="H13" s="15">
        <v>2</v>
      </c>
      <c r="I13" s="15">
        <v>1</v>
      </c>
      <c r="J13" s="15">
        <v>0</v>
      </c>
      <c r="K13" s="15">
        <v>0</v>
      </c>
      <c r="L13" s="15">
        <v>4</v>
      </c>
      <c r="M13" s="15">
        <v>0</v>
      </c>
      <c r="N13" s="15">
        <v>4</v>
      </c>
      <c r="O13" s="15">
        <v>7</v>
      </c>
      <c r="P13" s="15">
        <v>19</v>
      </c>
      <c r="Q13" s="2">
        <f t="shared" si="0"/>
        <v>43</v>
      </c>
      <c r="R13" s="9">
        <v>100</v>
      </c>
      <c r="S13" s="17">
        <f t="shared" si="1"/>
        <v>0.43</v>
      </c>
      <c r="T13" s="16">
        <f t="shared" si="2"/>
        <v>3</v>
      </c>
    </row>
    <row r="14" spans="1:125" ht="22.5" customHeight="1" x14ac:dyDescent="0.25">
      <c r="A14" s="2">
        <v>4</v>
      </c>
      <c r="B14" s="2" t="s">
        <v>85</v>
      </c>
      <c r="C14" s="2">
        <v>10</v>
      </c>
      <c r="D14" s="2">
        <v>10</v>
      </c>
      <c r="E14" s="2" t="s">
        <v>77</v>
      </c>
      <c r="F14" s="2">
        <v>7</v>
      </c>
      <c r="G14" s="2">
        <v>0</v>
      </c>
      <c r="H14" s="2">
        <v>2</v>
      </c>
      <c r="I14" s="2">
        <v>0</v>
      </c>
      <c r="J14" s="2">
        <v>1</v>
      </c>
      <c r="K14" s="2">
        <v>0</v>
      </c>
      <c r="L14" s="2">
        <v>4</v>
      </c>
      <c r="M14" s="2">
        <v>1</v>
      </c>
      <c r="N14" s="2">
        <v>2</v>
      </c>
      <c r="O14" s="2">
        <v>7</v>
      </c>
      <c r="P14" s="2">
        <v>14</v>
      </c>
      <c r="Q14" s="2">
        <f t="shared" si="0"/>
        <v>38</v>
      </c>
      <c r="R14" s="9">
        <v>100</v>
      </c>
      <c r="S14" s="17">
        <f t="shared" si="1"/>
        <v>0.38</v>
      </c>
      <c r="T14" s="16">
        <f t="shared" si="2"/>
        <v>4</v>
      </c>
    </row>
    <row r="15" spans="1:125" ht="21" customHeight="1" x14ac:dyDescent="0.25">
      <c r="A15" s="2">
        <v>5</v>
      </c>
      <c r="B15" s="2" t="s">
        <v>80</v>
      </c>
      <c r="C15" s="2">
        <v>10</v>
      </c>
      <c r="D15" s="2">
        <v>10</v>
      </c>
      <c r="E15" s="2" t="s">
        <v>77</v>
      </c>
      <c r="F15" s="21">
        <v>6</v>
      </c>
      <c r="G15" s="21">
        <v>2</v>
      </c>
      <c r="H15" s="21">
        <v>0</v>
      </c>
      <c r="I15" s="21">
        <v>1</v>
      </c>
      <c r="J15" s="21">
        <v>3</v>
      </c>
      <c r="K15" s="21">
        <v>0</v>
      </c>
      <c r="L15" s="21">
        <v>3</v>
      </c>
      <c r="M15" s="21">
        <v>0</v>
      </c>
      <c r="N15" s="21">
        <v>2</v>
      </c>
      <c r="O15" s="21">
        <v>8</v>
      </c>
      <c r="P15" s="21">
        <v>13</v>
      </c>
      <c r="Q15" s="2">
        <f t="shared" si="0"/>
        <v>38</v>
      </c>
      <c r="R15" s="9">
        <v>100</v>
      </c>
      <c r="S15" s="17">
        <f t="shared" si="1"/>
        <v>0.38</v>
      </c>
      <c r="T15" s="16">
        <f t="shared" si="2"/>
        <v>4</v>
      </c>
    </row>
    <row r="16" spans="1:125" ht="21" customHeight="1" x14ac:dyDescent="0.25">
      <c r="A16" s="2">
        <v>6</v>
      </c>
      <c r="B16" s="2" t="s">
        <v>84</v>
      </c>
      <c r="C16" s="2">
        <v>10</v>
      </c>
      <c r="D16" s="2">
        <v>10</v>
      </c>
      <c r="E16" s="2" t="s">
        <v>77</v>
      </c>
      <c r="F16" s="2">
        <v>9</v>
      </c>
      <c r="G16" s="2">
        <v>0</v>
      </c>
      <c r="H16" s="2">
        <v>0</v>
      </c>
      <c r="I16" s="2">
        <v>1</v>
      </c>
      <c r="J16" s="2">
        <v>0</v>
      </c>
      <c r="K16" s="2">
        <v>0</v>
      </c>
      <c r="L16" s="2">
        <v>5</v>
      </c>
      <c r="M16" s="2">
        <v>2</v>
      </c>
      <c r="N16" s="2">
        <v>4</v>
      </c>
      <c r="O16" s="2">
        <v>3</v>
      </c>
      <c r="P16" s="2">
        <v>9</v>
      </c>
      <c r="Q16" s="2">
        <f t="shared" si="0"/>
        <v>33</v>
      </c>
      <c r="R16" s="9">
        <v>100</v>
      </c>
      <c r="S16" s="17">
        <f t="shared" si="1"/>
        <v>0.33</v>
      </c>
      <c r="T16" s="16">
        <f t="shared" si="2"/>
        <v>6</v>
      </c>
    </row>
    <row r="17" spans="1:20" ht="24" customHeight="1" x14ac:dyDescent="0.25">
      <c r="A17" s="2">
        <v>7</v>
      </c>
      <c r="B17" s="2" t="s">
        <v>87</v>
      </c>
      <c r="C17" s="2">
        <v>10</v>
      </c>
      <c r="D17" s="2">
        <v>10</v>
      </c>
      <c r="E17" s="2" t="s">
        <v>77</v>
      </c>
      <c r="F17" s="2">
        <v>9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2</v>
      </c>
      <c r="M17" s="2">
        <v>1</v>
      </c>
      <c r="N17" s="2">
        <v>2</v>
      </c>
      <c r="O17" s="2">
        <v>3</v>
      </c>
      <c r="P17" s="2">
        <v>10</v>
      </c>
      <c r="Q17" s="2">
        <f t="shared" si="0"/>
        <v>27</v>
      </c>
      <c r="R17" s="9">
        <v>100</v>
      </c>
      <c r="S17" s="17">
        <f t="shared" si="1"/>
        <v>0.27</v>
      </c>
      <c r="T17" s="16">
        <f t="shared" si="2"/>
        <v>7</v>
      </c>
    </row>
    <row r="18" spans="1:20" ht="24" customHeight="1" x14ac:dyDescent="0.25">
      <c r="A18" s="2">
        <v>8</v>
      </c>
      <c r="B18" s="2" t="s">
        <v>81</v>
      </c>
      <c r="C18" s="2">
        <v>10</v>
      </c>
      <c r="D18" s="2">
        <v>10</v>
      </c>
      <c r="E18" s="2" t="s">
        <v>77</v>
      </c>
      <c r="F18" s="15">
        <v>7</v>
      </c>
      <c r="G18" s="15">
        <v>0</v>
      </c>
      <c r="H18" s="15">
        <v>0</v>
      </c>
      <c r="I18" s="15">
        <v>0</v>
      </c>
      <c r="J18" s="15">
        <v>0</v>
      </c>
      <c r="K18" s="15">
        <v>0</v>
      </c>
      <c r="L18" s="15">
        <v>2</v>
      </c>
      <c r="M18" s="15">
        <v>3</v>
      </c>
      <c r="N18" s="15">
        <v>3</v>
      </c>
      <c r="O18" s="15">
        <v>3</v>
      </c>
      <c r="P18" s="15">
        <v>7</v>
      </c>
      <c r="Q18" s="2">
        <f t="shared" si="0"/>
        <v>25</v>
      </c>
      <c r="R18" s="9">
        <v>100</v>
      </c>
      <c r="S18" s="17">
        <f t="shared" si="1"/>
        <v>0.25</v>
      </c>
      <c r="T18" s="16">
        <f t="shared" si="2"/>
        <v>8</v>
      </c>
    </row>
    <row r="19" spans="1:20" ht="21" customHeight="1" x14ac:dyDescent="0.25">
      <c r="A19" s="2">
        <v>9</v>
      </c>
      <c r="B19" s="2" t="s">
        <v>86</v>
      </c>
      <c r="C19" s="2">
        <v>10</v>
      </c>
      <c r="D19" s="2">
        <v>10</v>
      </c>
      <c r="E19" s="2" t="s">
        <v>77</v>
      </c>
      <c r="F19" s="2">
        <v>6</v>
      </c>
      <c r="G19" s="2">
        <v>0</v>
      </c>
      <c r="H19" s="2">
        <v>0</v>
      </c>
      <c r="I19" s="2">
        <v>1</v>
      </c>
      <c r="J19" s="2">
        <v>0</v>
      </c>
      <c r="K19" s="2">
        <v>0</v>
      </c>
      <c r="L19" s="2">
        <v>4</v>
      </c>
      <c r="M19" s="2">
        <v>0</v>
      </c>
      <c r="N19" s="2">
        <v>2</v>
      </c>
      <c r="O19" s="2">
        <v>2</v>
      </c>
      <c r="P19" s="2">
        <v>9</v>
      </c>
      <c r="Q19" s="2">
        <f t="shared" si="0"/>
        <v>24</v>
      </c>
      <c r="R19" s="9">
        <v>100</v>
      </c>
      <c r="S19" s="17">
        <f t="shared" si="1"/>
        <v>0.24</v>
      </c>
      <c r="T19" s="16">
        <f t="shared" si="2"/>
        <v>9</v>
      </c>
    </row>
    <row r="20" spans="1:20" ht="33" customHeight="1" x14ac:dyDescent="0.25">
      <c r="A20" s="2">
        <v>10</v>
      </c>
      <c r="B20" s="9" t="s">
        <v>82</v>
      </c>
      <c r="C20" s="2">
        <v>10</v>
      </c>
      <c r="D20" s="2">
        <v>10</v>
      </c>
      <c r="E20" s="2" t="s">
        <v>77</v>
      </c>
      <c r="F20" s="21">
        <v>7</v>
      </c>
      <c r="G20" s="21">
        <v>0</v>
      </c>
      <c r="H20" s="21">
        <v>0</v>
      </c>
      <c r="I20" s="21">
        <v>0</v>
      </c>
      <c r="J20" s="21">
        <v>0</v>
      </c>
      <c r="K20" s="21">
        <v>0</v>
      </c>
      <c r="L20" s="21">
        <v>2</v>
      </c>
      <c r="M20" s="21">
        <v>0</v>
      </c>
      <c r="N20" s="21">
        <v>2</v>
      </c>
      <c r="O20" s="21">
        <v>2</v>
      </c>
      <c r="P20" s="21">
        <v>8</v>
      </c>
      <c r="Q20" s="2">
        <f t="shared" si="0"/>
        <v>21</v>
      </c>
      <c r="R20" s="9">
        <v>100</v>
      </c>
      <c r="S20" s="17">
        <f t="shared" si="1"/>
        <v>0.21</v>
      </c>
      <c r="T20" s="16">
        <f t="shared" si="2"/>
        <v>10</v>
      </c>
    </row>
  </sheetData>
  <sheetProtection algorithmName="SHA-512" hashValue="xE0djQj2eI23+vVszQaLXxx0mZWJb8yv4w3aOTBidpFSCUG+RoHlh4T21XALLoVlL3K4kN+NgGC4zTeL+fOeKw==" saltValue="lbbogiOKVgxqe6p10V7Tgg==" spinCount="100000" sheet="1" objects="1" scenarios="1" selectLockedCells="1" selectUnlockedCells="1"/>
  <sortState ref="A11:AC20">
    <sortCondition ref="T11:T20"/>
  </sortState>
  <mergeCells count="8">
    <mergeCell ref="A7:H7"/>
    <mergeCell ref="A8:H8"/>
    <mergeCell ref="A9:H9"/>
    <mergeCell ref="C1:H1"/>
    <mergeCell ref="F2:H2"/>
    <mergeCell ref="A3:H3"/>
    <mergeCell ref="A5:H5"/>
    <mergeCell ref="A6:H6"/>
  </mergeCells>
  <pageMargins left="0.51181102362204722" right="0.31496062992125984" top="0.55118110236220474" bottom="0.55118110236220474" header="0" footer="0"/>
  <pageSetup paperSize="9" scale="72" orientation="landscape" horizont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pageSetUpPr fitToPage="1"/>
  </sheetPr>
  <dimension ref="A1:EA19"/>
  <sheetViews>
    <sheetView tabSelected="1" zoomScale="68" zoomScaleNormal="68" workbookViewId="0">
      <selection activeCell="A10" sqref="A10"/>
    </sheetView>
  </sheetViews>
  <sheetFormatPr defaultRowHeight="15" x14ac:dyDescent="0.25"/>
  <cols>
    <col min="1" max="1" width="5.7109375" customWidth="1"/>
    <col min="2" max="2" width="17.28515625" customWidth="1"/>
    <col min="3" max="3" width="13.140625" customWidth="1"/>
    <col min="4" max="4" width="20" customWidth="1"/>
    <col min="5" max="5" width="19.5703125" customWidth="1"/>
    <col min="6" max="6" width="17.28515625" customWidth="1"/>
    <col min="7" max="15" width="19.5703125" customWidth="1"/>
    <col min="16" max="16" width="17.28515625" customWidth="1"/>
    <col min="17" max="17" width="13" customWidth="1"/>
    <col min="18" max="18" width="18.7109375" customWidth="1"/>
    <col min="19" max="19" width="17.28515625" style="6" customWidth="1"/>
    <col min="20" max="20" width="13.7109375" style="6" customWidth="1"/>
    <col min="21" max="131" width="9.140625" style="6"/>
  </cols>
  <sheetData>
    <row r="1" spans="1:131" ht="81.75" customHeight="1" x14ac:dyDescent="0.3"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</row>
    <row r="2" spans="1:131" ht="28.5" customHeight="1" x14ac:dyDescent="0.3">
      <c r="C2" s="11"/>
      <c r="D2" s="11"/>
      <c r="E2" s="11"/>
      <c r="F2" s="14"/>
      <c r="G2" s="14"/>
      <c r="H2" s="14"/>
      <c r="I2" s="14"/>
      <c r="J2" s="14"/>
      <c r="K2" s="19"/>
      <c r="L2" s="19"/>
      <c r="M2" s="19"/>
      <c r="N2" s="20"/>
      <c r="O2" s="20"/>
      <c r="P2" s="19"/>
      <c r="Q2" s="11"/>
      <c r="R2" s="25"/>
      <c r="S2" s="25"/>
      <c r="T2" s="25"/>
    </row>
    <row r="3" spans="1:131" ht="26.25" customHeight="1" x14ac:dyDescent="0.25">
      <c r="A3" s="26" t="s">
        <v>15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</row>
    <row r="4" spans="1:131" ht="14.25" customHeight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7"/>
    </row>
    <row r="5" spans="1:131" ht="31.5" customHeight="1" x14ac:dyDescent="0.25">
      <c r="A5" s="27" t="s">
        <v>29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</row>
    <row r="6" spans="1:131" ht="35.450000000000003" customHeight="1" x14ac:dyDescent="0.25">
      <c r="A6" s="27" t="s">
        <v>28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</row>
    <row r="7" spans="1:131" ht="45.75" customHeight="1" x14ac:dyDescent="0.25">
      <c r="A7" s="27" t="s">
        <v>16</v>
      </c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</row>
    <row r="8" spans="1:131" ht="53.25" customHeight="1" x14ac:dyDescent="0.25">
      <c r="A8" s="28" t="s">
        <v>17</v>
      </c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</row>
    <row r="9" spans="1:131" ht="35.25" customHeight="1" x14ac:dyDescent="0.25">
      <c r="A9" s="28"/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</row>
    <row r="10" spans="1:131" ht="63" x14ac:dyDescent="0.25">
      <c r="A10" s="2" t="s">
        <v>0</v>
      </c>
      <c r="B10" s="18" t="s">
        <v>9</v>
      </c>
      <c r="C10" s="18" t="s">
        <v>1</v>
      </c>
      <c r="D10" s="18" t="s">
        <v>3</v>
      </c>
      <c r="E10" s="18" t="s">
        <v>4</v>
      </c>
      <c r="F10" s="18" t="s">
        <v>10</v>
      </c>
      <c r="G10" s="18" t="s">
        <v>11</v>
      </c>
      <c r="H10" s="18" t="s">
        <v>12</v>
      </c>
      <c r="I10" s="18" t="s">
        <v>13</v>
      </c>
      <c r="J10" s="18" t="s">
        <v>14</v>
      </c>
      <c r="K10" s="18" t="s">
        <v>26</v>
      </c>
      <c r="L10" s="18" t="s">
        <v>23</v>
      </c>
      <c r="M10" s="18" t="s">
        <v>24</v>
      </c>
      <c r="N10" s="18" t="s">
        <v>25</v>
      </c>
      <c r="O10" s="18" t="s">
        <v>36</v>
      </c>
      <c r="P10" s="18" t="s">
        <v>27</v>
      </c>
      <c r="Q10" s="9" t="s">
        <v>7</v>
      </c>
      <c r="R10" s="9" t="s">
        <v>5</v>
      </c>
      <c r="S10" s="9" t="s">
        <v>2</v>
      </c>
      <c r="T10" s="9" t="s">
        <v>6</v>
      </c>
    </row>
    <row r="11" spans="1:131" ht="29.25" customHeight="1" x14ac:dyDescent="0.25">
      <c r="A11" s="15">
        <v>1</v>
      </c>
      <c r="B11" s="15" t="s">
        <v>88</v>
      </c>
      <c r="C11" s="15">
        <v>11</v>
      </c>
      <c r="D11" s="15">
        <v>11</v>
      </c>
      <c r="E11" s="15" t="s">
        <v>48</v>
      </c>
      <c r="F11" s="15">
        <v>8</v>
      </c>
      <c r="G11" s="15">
        <v>0</v>
      </c>
      <c r="H11" s="15">
        <v>4</v>
      </c>
      <c r="I11" s="15">
        <v>0</v>
      </c>
      <c r="J11" s="15">
        <v>0</v>
      </c>
      <c r="K11" s="15">
        <v>3</v>
      </c>
      <c r="L11" s="15">
        <v>2</v>
      </c>
      <c r="M11" s="15">
        <v>2</v>
      </c>
      <c r="N11" s="15">
        <v>2</v>
      </c>
      <c r="O11" s="15">
        <v>2</v>
      </c>
      <c r="P11" s="15">
        <v>28</v>
      </c>
      <c r="Q11" s="2">
        <f t="shared" ref="Q11:Q19" si="0">SUM(F11:P11)</f>
        <v>51</v>
      </c>
      <c r="R11" s="15">
        <v>100</v>
      </c>
      <c r="S11" s="17">
        <f t="shared" ref="S11:S19" si="1">(Q11/R11)</f>
        <v>0.51</v>
      </c>
      <c r="T11" s="16">
        <f t="shared" ref="T11:T19" si="2">RANK(S11,$S$10:$S$19)</f>
        <v>1</v>
      </c>
    </row>
    <row r="12" spans="1:131" s="5" customFormat="1" ht="30" customHeight="1" x14ac:dyDescent="0.25">
      <c r="A12" s="15">
        <v>2</v>
      </c>
      <c r="B12" s="15" t="s">
        <v>95</v>
      </c>
      <c r="C12" s="15">
        <v>11</v>
      </c>
      <c r="D12" s="15">
        <v>11</v>
      </c>
      <c r="E12" s="15" t="s">
        <v>49</v>
      </c>
      <c r="F12" s="15">
        <v>7</v>
      </c>
      <c r="G12" s="15">
        <v>2</v>
      </c>
      <c r="H12" s="15">
        <v>5</v>
      </c>
      <c r="I12" s="15">
        <v>2</v>
      </c>
      <c r="J12" s="15">
        <v>0</v>
      </c>
      <c r="K12" s="15">
        <v>3</v>
      </c>
      <c r="L12" s="15">
        <v>4</v>
      </c>
      <c r="M12" s="15">
        <v>0</v>
      </c>
      <c r="N12" s="15">
        <v>1</v>
      </c>
      <c r="O12" s="15">
        <v>3</v>
      </c>
      <c r="P12" s="15">
        <v>21</v>
      </c>
      <c r="Q12" s="2">
        <f t="shared" si="0"/>
        <v>48</v>
      </c>
      <c r="R12" s="15">
        <v>100</v>
      </c>
      <c r="S12" s="17">
        <f t="shared" si="1"/>
        <v>0.48</v>
      </c>
      <c r="T12" s="16">
        <f t="shared" si="2"/>
        <v>2</v>
      </c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8"/>
      <c r="CD12" s="8"/>
      <c r="CE12" s="8"/>
      <c r="CF12" s="8"/>
      <c r="CG12" s="8"/>
      <c r="CH12" s="8"/>
      <c r="CI12" s="8"/>
      <c r="CJ12" s="8"/>
      <c r="CK12" s="8"/>
      <c r="CL12" s="8"/>
      <c r="CM12" s="8"/>
      <c r="CN12" s="8"/>
      <c r="CO12" s="8"/>
      <c r="CP12" s="8"/>
      <c r="CQ12" s="8"/>
      <c r="CR12" s="8"/>
      <c r="CS12" s="8"/>
      <c r="CT12" s="8"/>
      <c r="CU12" s="8"/>
      <c r="CV12" s="8"/>
      <c r="CW12" s="8"/>
      <c r="CX12" s="8"/>
      <c r="CY12" s="8"/>
      <c r="CZ12" s="8"/>
      <c r="DA12" s="8"/>
      <c r="DB12" s="8"/>
      <c r="DC12" s="8"/>
      <c r="DD12" s="8"/>
      <c r="DE12" s="8"/>
      <c r="DF12" s="8"/>
      <c r="DG12" s="8"/>
      <c r="DH12" s="8"/>
      <c r="DI12" s="8"/>
      <c r="DJ12" s="8"/>
      <c r="DK12" s="8"/>
      <c r="DL12" s="8"/>
      <c r="DM12" s="8"/>
      <c r="DN12" s="8"/>
      <c r="DO12" s="8"/>
      <c r="DP12" s="8"/>
      <c r="DQ12" s="8"/>
      <c r="DR12" s="8"/>
      <c r="DS12" s="8"/>
      <c r="DT12" s="8"/>
      <c r="DU12" s="8"/>
      <c r="DV12" s="8"/>
      <c r="DW12" s="8"/>
      <c r="DX12" s="8"/>
      <c r="DY12" s="8"/>
      <c r="DZ12" s="8"/>
      <c r="EA12" s="8"/>
    </row>
    <row r="13" spans="1:131" s="4" customFormat="1" ht="30.75" customHeight="1" x14ac:dyDescent="0.25">
      <c r="A13" s="15">
        <v>3</v>
      </c>
      <c r="B13" s="15" t="s">
        <v>93</v>
      </c>
      <c r="C13" s="15">
        <v>11</v>
      </c>
      <c r="D13" s="15">
        <v>11</v>
      </c>
      <c r="E13" s="15" t="s">
        <v>49</v>
      </c>
      <c r="F13" s="15">
        <v>6</v>
      </c>
      <c r="G13" s="15">
        <v>2</v>
      </c>
      <c r="H13" s="15">
        <v>1</v>
      </c>
      <c r="I13" s="15">
        <v>0</v>
      </c>
      <c r="J13" s="15">
        <v>2</v>
      </c>
      <c r="K13" s="15">
        <v>2</v>
      </c>
      <c r="L13" s="15">
        <v>2</v>
      </c>
      <c r="M13" s="15">
        <v>1</v>
      </c>
      <c r="N13" s="15">
        <v>1</v>
      </c>
      <c r="O13" s="15">
        <v>5</v>
      </c>
      <c r="P13" s="15">
        <v>22</v>
      </c>
      <c r="Q13" s="2">
        <f t="shared" si="0"/>
        <v>44</v>
      </c>
      <c r="R13" s="15">
        <v>100</v>
      </c>
      <c r="S13" s="17">
        <f t="shared" si="1"/>
        <v>0.44</v>
      </c>
      <c r="T13" s="16">
        <f t="shared" si="2"/>
        <v>3</v>
      </c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6"/>
      <c r="BV13" s="6"/>
      <c r="BW13" s="6"/>
      <c r="BX13" s="6"/>
      <c r="BY13" s="6"/>
      <c r="BZ13" s="6"/>
      <c r="CA13" s="6"/>
      <c r="CB13" s="6"/>
      <c r="CC13" s="6"/>
      <c r="CD13" s="6"/>
      <c r="CE13" s="6"/>
      <c r="CF13" s="6"/>
      <c r="CG13" s="6"/>
      <c r="CH13" s="6"/>
      <c r="CI13" s="6"/>
      <c r="CJ13" s="6"/>
      <c r="CK13" s="6"/>
      <c r="CL13" s="6"/>
      <c r="CM13" s="6"/>
      <c r="CN13" s="6"/>
      <c r="CO13" s="6"/>
      <c r="CP13" s="6"/>
      <c r="CQ13" s="6"/>
      <c r="CR13" s="6"/>
      <c r="CS13" s="6"/>
      <c r="CT13" s="6"/>
      <c r="CU13" s="6"/>
      <c r="CV13" s="6"/>
      <c r="CW13" s="6"/>
      <c r="CX13" s="6"/>
      <c r="CY13" s="6"/>
      <c r="CZ13" s="6"/>
      <c r="DA13" s="6"/>
      <c r="DB13" s="6"/>
      <c r="DC13" s="6"/>
      <c r="DD13" s="6"/>
      <c r="DE13" s="6"/>
      <c r="DF13" s="6"/>
      <c r="DG13" s="6"/>
      <c r="DH13" s="6"/>
      <c r="DI13" s="6"/>
      <c r="DJ13" s="6"/>
      <c r="DK13" s="6"/>
      <c r="DL13" s="6"/>
      <c r="DM13" s="6"/>
      <c r="DN13" s="6"/>
      <c r="DO13" s="6"/>
      <c r="DP13" s="6"/>
      <c r="DQ13" s="6"/>
      <c r="DR13" s="6"/>
      <c r="DS13" s="6"/>
      <c r="DT13" s="6"/>
      <c r="DU13" s="6"/>
      <c r="DV13" s="6"/>
      <c r="DW13" s="6"/>
      <c r="DX13" s="6"/>
      <c r="DY13" s="6"/>
      <c r="DZ13" s="6"/>
      <c r="EA13" s="6"/>
    </row>
    <row r="14" spans="1:131" s="4" customFormat="1" ht="23.25" customHeight="1" x14ac:dyDescent="0.25">
      <c r="A14" s="15">
        <v>4</v>
      </c>
      <c r="B14" s="15" t="s">
        <v>94</v>
      </c>
      <c r="C14" s="15">
        <v>11</v>
      </c>
      <c r="D14" s="15">
        <v>11</v>
      </c>
      <c r="E14" s="15" t="s">
        <v>49</v>
      </c>
      <c r="F14" s="15">
        <v>9</v>
      </c>
      <c r="G14" s="15">
        <v>2</v>
      </c>
      <c r="H14" s="15">
        <v>2</v>
      </c>
      <c r="I14" s="15">
        <v>0</v>
      </c>
      <c r="J14" s="15">
        <v>0</v>
      </c>
      <c r="K14" s="15">
        <v>3</v>
      </c>
      <c r="L14" s="15">
        <v>2</v>
      </c>
      <c r="M14" s="15">
        <v>0</v>
      </c>
      <c r="N14" s="15">
        <v>3</v>
      </c>
      <c r="O14" s="15">
        <v>3</v>
      </c>
      <c r="P14" s="15">
        <v>19</v>
      </c>
      <c r="Q14" s="2">
        <f t="shared" si="0"/>
        <v>43</v>
      </c>
      <c r="R14" s="15">
        <v>100</v>
      </c>
      <c r="S14" s="17">
        <f t="shared" si="1"/>
        <v>0.43</v>
      </c>
      <c r="T14" s="16">
        <f t="shared" si="2"/>
        <v>4</v>
      </c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6"/>
      <c r="BT14" s="6"/>
      <c r="BU14" s="6"/>
      <c r="BV14" s="6"/>
      <c r="BW14" s="6"/>
      <c r="BX14" s="6"/>
      <c r="BY14" s="6"/>
      <c r="BZ14" s="6"/>
      <c r="CA14" s="6"/>
      <c r="CB14" s="6"/>
      <c r="CC14" s="6"/>
      <c r="CD14" s="6"/>
      <c r="CE14" s="6"/>
      <c r="CF14" s="6"/>
      <c r="CG14" s="6"/>
      <c r="CH14" s="6"/>
      <c r="CI14" s="6"/>
      <c r="CJ14" s="6"/>
      <c r="CK14" s="6"/>
      <c r="CL14" s="6"/>
      <c r="CM14" s="6"/>
      <c r="CN14" s="6"/>
      <c r="CO14" s="6"/>
      <c r="CP14" s="6"/>
      <c r="CQ14" s="6"/>
      <c r="CR14" s="6"/>
      <c r="CS14" s="6"/>
      <c r="CT14" s="6"/>
      <c r="CU14" s="6"/>
      <c r="CV14" s="6"/>
      <c r="CW14" s="6"/>
      <c r="CX14" s="6"/>
      <c r="CY14" s="6"/>
      <c r="CZ14" s="6"/>
      <c r="DA14" s="6"/>
      <c r="DB14" s="6"/>
      <c r="DC14" s="6"/>
      <c r="DD14" s="6"/>
      <c r="DE14" s="6"/>
      <c r="DF14" s="6"/>
      <c r="DG14" s="6"/>
      <c r="DH14" s="6"/>
      <c r="DI14" s="6"/>
      <c r="DJ14" s="6"/>
      <c r="DK14" s="6"/>
      <c r="DL14" s="6"/>
      <c r="DM14" s="6"/>
      <c r="DN14" s="6"/>
      <c r="DO14" s="6"/>
      <c r="DP14" s="6"/>
      <c r="DQ14" s="6"/>
      <c r="DR14" s="6"/>
      <c r="DS14" s="6"/>
      <c r="DT14" s="6"/>
      <c r="DU14" s="6"/>
      <c r="DV14" s="6"/>
      <c r="DW14" s="6"/>
      <c r="DX14" s="6"/>
      <c r="DY14" s="6"/>
      <c r="DZ14" s="6"/>
      <c r="EA14" s="6"/>
    </row>
    <row r="15" spans="1:131" s="6" customFormat="1" ht="27.75" customHeight="1" x14ac:dyDescent="0.25">
      <c r="A15" s="15">
        <v>5</v>
      </c>
      <c r="B15" s="15" t="s">
        <v>89</v>
      </c>
      <c r="C15" s="15">
        <v>11</v>
      </c>
      <c r="D15" s="15">
        <v>11</v>
      </c>
      <c r="E15" s="15" t="s">
        <v>49</v>
      </c>
      <c r="F15" s="15">
        <v>6</v>
      </c>
      <c r="G15" s="15">
        <v>4</v>
      </c>
      <c r="H15" s="15">
        <v>1</v>
      </c>
      <c r="I15" s="15">
        <v>2</v>
      </c>
      <c r="J15" s="15">
        <v>1</v>
      </c>
      <c r="K15" s="15">
        <v>4</v>
      </c>
      <c r="L15" s="15">
        <v>0</v>
      </c>
      <c r="M15" s="15">
        <v>1</v>
      </c>
      <c r="N15" s="15">
        <v>0</v>
      </c>
      <c r="O15" s="15">
        <v>2</v>
      </c>
      <c r="P15" s="15">
        <v>22</v>
      </c>
      <c r="Q15" s="2">
        <f t="shared" si="0"/>
        <v>43</v>
      </c>
      <c r="R15" s="15">
        <v>100</v>
      </c>
      <c r="S15" s="17">
        <f t="shared" si="1"/>
        <v>0.43</v>
      </c>
      <c r="T15" s="16">
        <f t="shared" si="2"/>
        <v>4</v>
      </c>
    </row>
    <row r="16" spans="1:131" s="6" customFormat="1" ht="31.5" customHeight="1" x14ac:dyDescent="0.25">
      <c r="A16" s="15">
        <v>6</v>
      </c>
      <c r="B16" s="22" t="s">
        <v>90</v>
      </c>
      <c r="C16" s="15">
        <v>11</v>
      </c>
      <c r="D16" s="15">
        <v>11</v>
      </c>
      <c r="E16" s="15" t="s">
        <v>49</v>
      </c>
      <c r="F16" s="15">
        <v>7</v>
      </c>
      <c r="G16" s="15">
        <v>4</v>
      </c>
      <c r="H16" s="15">
        <v>0</v>
      </c>
      <c r="I16" s="15">
        <v>0</v>
      </c>
      <c r="J16" s="15">
        <v>2</v>
      </c>
      <c r="K16" s="15">
        <v>2</v>
      </c>
      <c r="L16" s="15">
        <v>2</v>
      </c>
      <c r="M16" s="15">
        <v>3</v>
      </c>
      <c r="N16" s="15">
        <v>0</v>
      </c>
      <c r="O16" s="15">
        <v>1</v>
      </c>
      <c r="P16" s="15">
        <v>22</v>
      </c>
      <c r="Q16" s="2">
        <f t="shared" si="0"/>
        <v>43</v>
      </c>
      <c r="R16" s="15">
        <v>100</v>
      </c>
      <c r="S16" s="17">
        <f t="shared" si="1"/>
        <v>0.43</v>
      </c>
      <c r="T16" s="16">
        <f t="shared" si="2"/>
        <v>4</v>
      </c>
    </row>
    <row r="17" spans="1:20" s="6" customFormat="1" ht="26.25" customHeight="1" x14ac:dyDescent="0.25">
      <c r="A17" s="15">
        <v>7</v>
      </c>
      <c r="B17" s="15" t="s">
        <v>91</v>
      </c>
      <c r="C17" s="15">
        <v>11</v>
      </c>
      <c r="D17" s="15">
        <v>11</v>
      </c>
      <c r="E17" s="15" t="s">
        <v>49</v>
      </c>
      <c r="F17" s="15">
        <v>6</v>
      </c>
      <c r="G17" s="15">
        <v>8</v>
      </c>
      <c r="H17" s="15">
        <v>0</v>
      </c>
      <c r="I17" s="15">
        <v>0</v>
      </c>
      <c r="J17" s="15">
        <v>0</v>
      </c>
      <c r="K17" s="15">
        <v>2</v>
      </c>
      <c r="L17" s="15">
        <v>4</v>
      </c>
      <c r="M17" s="15">
        <v>0</v>
      </c>
      <c r="N17" s="15">
        <v>0</v>
      </c>
      <c r="O17" s="15">
        <v>2</v>
      </c>
      <c r="P17" s="15">
        <v>17</v>
      </c>
      <c r="Q17" s="2">
        <f t="shared" si="0"/>
        <v>39</v>
      </c>
      <c r="R17" s="15">
        <v>100</v>
      </c>
      <c r="S17" s="17">
        <f t="shared" si="1"/>
        <v>0.39</v>
      </c>
      <c r="T17" s="16">
        <f t="shared" si="2"/>
        <v>7</v>
      </c>
    </row>
    <row r="18" spans="1:20" ht="27.75" customHeight="1" x14ac:dyDescent="0.25">
      <c r="A18" s="15">
        <v>8</v>
      </c>
      <c r="B18" s="15" t="s">
        <v>92</v>
      </c>
      <c r="C18" s="15">
        <v>11</v>
      </c>
      <c r="D18" s="15">
        <v>11</v>
      </c>
      <c r="E18" s="15" t="s">
        <v>49</v>
      </c>
      <c r="F18" s="15">
        <v>8</v>
      </c>
      <c r="G18" s="15">
        <v>0</v>
      </c>
      <c r="H18" s="15">
        <v>2</v>
      </c>
      <c r="I18" s="15">
        <v>0</v>
      </c>
      <c r="J18" s="15">
        <v>0</v>
      </c>
      <c r="K18" s="15">
        <v>0</v>
      </c>
      <c r="L18" s="15">
        <v>2</v>
      </c>
      <c r="M18" s="15">
        <v>1</v>
      </c>
      <c r="N18" s="15">
        <v>0</v>
      </c>
      <c r="O18" s="15">
        <v>1</v>
      </c>
      <c r="P18" s="15">
        <v>24</v>
      </c>
      <c r="Q18" s="2">
        <f t="shared" si="0"/>
        <v>38</v>
      </c>
      <c r="R18" s="15">
        <v>100</v>
      </c>
      <c r="S18" s="17">
        <f t="shared" si="1"/>
        <v>0.38</v>
      </c>
      <c r="T18" s="16">
        <f t="shared" si="2"/>
        <v>8</v>
      </c>
    </row>
    <row r="19" spans="1:20" ht="28.5" customHeight="1" x14ac:dyDescent="0.25">
      <c r="A19" s="15">
        <v>9</v>
      </c>
      <c r="B19" s="22" t="s">
        <v>96</v>
      </c>
      <c r="C19" s="15">
        <v>11</v>
      </c>
      <c r="D19" s="15">
        <v>11</v>
      </c>
      <c r="E19" s="15" t="s">
        <v>49</v>
      </c>
      <c r="F19" s="22">
        <v>7</v>
      </c>
      <c r="G19" s="22">
        <v>2</v>
      </c>
      <c r="H19" s="22">
        <v>0</v>
      </c>
      <c r="I19" s="22">
        <v>0</v>
      </c>
      <c r="J19" s="22">
        <v>0</v>
      </c>
      <c r="K19" s="22">
        <v>2</v>
      </c>
      <c r="L19" s="22">
        <v>0</v>
      </c>
      <c r="M19" s="22">
        <v>0</v>
      </c>
      <c r="N19" s="22">
        <v>1</v>
      </c>
      <c r="O19" s="22">
        <v>0</v>
      </c>
      <c r="P19" s="22">
        <v>21</v>
      </c>
      <c r="Q19" s="2">
        <f t="shared" si="0"/>
        <v>33</v>
      </c>
      <c r="R19" s="15">
        <v>100</v>
      </c>
      <c r="S19" s="17">
        <f t="shared" si="1"/>
        <v>0.33</v>
      </c>
      <c r="T19" s="16">
        <f t="shared" si="2"/>
        <v>9</v>
      </c>
    </row>
  </sheetData>
  <sheetProtection algorithmName="SHA-512" hashValue="Vx3pxH5092TG+RfIxBIigdRQ39y+EAOVkR6JAWxukOZHSc7mMA0fI5FOltG/uiXR8EKQ//jiWGZ4KWKK+MWOcQ==" saltValue="hU+VrjV9YjdFdMkl+xJBNQ==" spinCount="100000" sheet="1" objects="1" scenarios="1" selectLockedCells="1" selectUnlockedCells="1"/>
  <autoFilter ref="A10:R14">
    <sortState ref="A8:AC13">
      <sortCondition descending="1" ref="R7"/>
    </sortState>
  </autoFilter>
  <sortState ref="A11:AC19">
    <sortCondition ref="T11:T19"/>
  </sortState>
  <mergeCells count="8">
    <mergeCell ref="A9:T9"/>
    <mergeCell ref="A3:T3"/>
    <mergeCell ref="C1:T1"/>
    <mergeCell ref="R2:T2"/>
    <mergeCell ref="A8:T8"/>
    <mergeCell ref="A5:T5"/>
    <mergeCell ref="A6:T6"/>
    <mergeCell ref="A7:T7"/>
  </mergeCells>
  <pageMargins left="0.51181102362204722" right="0.31496062992125984" top="0.55118110236220474" bottom="0.55118110236220474" header="0" footer="0"/>
  <pageSetup paperSize="9" scale="7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7 класс</vt:lpstr>
      <vt:lpstr>8 класс </vt:lpstr>
      <vt:lpstr>9 класс</vt:lpstr>
      <vt:lpstr>10 класс</vt:lpstr>
      <vt:lpstr>11 класс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Иванова</dc:creator>
  <cp:lastModifiedBy>rk</cp:lastModifiedBy>
  <cp:lastPrinted>2019-09-19T14:36:03Z</cp:lastPrinted>
  <dcterms:created xsi:type="dcterms:W3CDTF">2014-02-10T12:47:56Z</dcterms:created>
  <dcterms:modified xsi:type="dcterms:W3CDTF">2019-11-26T07:37:25Z</dcterms:modified>
</cp:coreProperties>
</file>