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otp\Desktop\МЭВсОШ РЕЗУЛЬТАТЫ\"/>
    </mc:Choice>
  </mc:AlternateContent>
  <bookViews>
    <workbookView xWindow="0" yWindow="60" windowWidth="17400" windowHeight="11085" tabRatio="435"/>
  </bookViews>
  <sheets>
    <sheet name="7-8 классы" sheetId="15" r:id="rId1"/>
    <sheet name="9 класс" sheetId="16" r:id="rId2"/>
    <sheet name="10-11 классы" sheetId="17" r:id="rId3"/>
  </sheets>
  <calcPr calcId="162913"/>
</workbook>
</file>

<file path=xl/calcChain.xml><?xml version="1.0" encoding="utf-8"?>
<calcChain xmlns="http://schemas.openxmlformats.org/spreadsheetml/2006/main">
  <c r="L20" i="17" l="1"/>
  <c r="L19" i="17"/>
  <c r="L18" i="17"/>
  <c r="L17" i="17"/>
  <c r="L16" i="17"/>
  <c r="L15" i="17"/>
  <c r="L14" i="17"/>
  <c r="L13" i="17"/>
  <c r="L12" i="17"/>
  <c r="L11" i="17"/>
  <c r="L18" i="16"/>
  <c r="L17" i="16"/>
  <c r="L16" i="16"/>
  <c r="L15" i="16"/>
  <c r="L14" i="16"/>
  <c r="L13" i="16"/>
  <c r="L12" i="16"/>
  <c r="L11" i="16"/>
  <c r="L12" i="15"/>
  <c r="L13" i="15"/>
  <c r="L14" i="15"/>
  <c r="L15" i="15"/>
  <c r="L16" i="15"/>
  <c r="L17" i="15"/>
  <c r="L18" i="15"/>
  <c r="L19" i="15"/>
  <c r="L20" i="15"/>
  <c r="L21" i="15"/>
  <c r="L11" i="15"/>
  <c r="M17" i="17" l="1"/>
  <c r="M11" i="17"/>
  <c r="M15" i="17"/>
  <c r="M19" i="17"/>
  <c r="M13" i="17"/>
  <c r="M16" i="17"/>
  <c r="M14" i="17"/>
  <c r="M12" i="17"/>
  <c r="M20" i="17"/>
  <c r="M18" i="17"/>
  <c r="M17" i="16"/>
  <c r="M14" i="16"/>
  <c r="M11" i="16"/>
  <c r="M15" i="16"/>
  <c r="M12" i="16"/>
  <c r="M18" i="16"/>
  <c r="M13" i="16"/>
  <c r="M16" i="16"/>
  <c r="M16" i="15"/>
  <c r="M21" i="15"/>
  <c r="M13" i="15"/>
  <c r="M14" i="15"/>
  <c r="M20" i="15"/>
  <c r="M12" i="15"/>
  <c r="M11" i="15"/>
  <c r="M17" i="15"/>
  <c r="M19" i="15"/>
  <c r="M15" i="15"/>
  <c r="M18" i="15"/>
</calcChain>
</file>

<file path=xl/sharedStrings.xml><?xml version="1.0" encoding="utf-8"?>
<sst xmlns="http://schemas.openxmlformats.org/spreadsheetml/2006/main" count="207" uniqueCount="77">
  <si>
    <t>№</t>
  </si>
  <si>
    <t>Полное название общеобразовательной организации (в соответствии с уставом)</t>
  </si>
  <si>
    <t>Класс обучения</t>
  </si>
  <si>
    <t>% от максимально возможного балла</t>
  </si>
  <si>
    <t>Класс, за который участник выполнял задания олимпиады</t>
  </si>
  <si>
    <t>Статус образовательной организации
(городская/сельская школа)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</si>
  <si>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</si>
  <si>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</si>
  <si>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</si>
  <si>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</si>
  <si>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>(форма № 1)</t>
  </si>
  <si>
    <t>Приложение № 2 к приказу
Министерства образования и
науки Мурманской области
от___________ № _________</t>
  </si>
  <si>
    <t>Список участников и результаты муниципального этапа всероссийской олимпиады школьников 2023/2024 учебного года</t>
  </si>
  <si>
    <t>городская</t>
  </si>
  <si>
    <t>Шифр</t>
  </si>
  <si>
    <t>участник</t>
  </si>
  <si>
    <t>7А</t>
  </si>
  <si>
    <t>муниципальное бюджетное общеобразовательное учреждение "Средняя общеобразовательная школа № 1 имени Аркадия Ваганова"</t>
  </si>
  <si>
    <t>муниципальное бюджетное общеобразовательное учреждение «Средняя общеобразовательная школа № 8 с углубленным изучением английского языка»</t>
  </si>
  <si>
    <t>8Б</t>
  </si>
  <si>
    <t>призер</t>
  </si>
  <si>
    <t>8 А</t>
  </si>
  <si>
    <r>
      <rPr>
        <u/>
        <sz val="12"/>
        <color theme="1"/>
        <rFont val="Times New Roman"/>
        <family val="1"/>
        <charset val="204"/>
      </rPr>
      <t>муниципальный округ город Мончегорск с подведомственной территорией Мурманской области</t>
    </r>
    <r>
      <rPr>
        <sz val="12"/>
        <color theme="1"/>
        <rFont val="Times New Roman"/>
        <family val="1"/>
        <charset val="204"/>
      </rPr>
      <t xml:space="preserve">
(название муниципального образования МО)
</t>
    </r>
  </si>
  <si>
    <t>муниципальное бюджетное общеобразовательное учреждение "Общеобразовательная школа №14"</t>
  </si>
  <si>
    <t>муниципальное бюджетное общеобразовательное учреждение "Общеобразовательная школа №7"</t>
  </si>
  <si>
    <t>Муниципальное бюджетное общеобразовательное учреждение средняя общеобразовательная школа №5 им. О.И. Семёнова-Тян-Шанского</t>
  </si>
  <si>
    <t>победитель</t>
  </si>
  <si>
    <t>8А</t>
  </si>
  <si>
    <t>11А</t>
  </si>
  <si>
    <t>10А</t>
  </si>
  <si>
    <t>9б</t>
  </si>
  <si>
    <t>9А</t>
  </si>
  <si>
    <t>9Б</t>
  </si>
  <si>
    <t>9а</t>
  </si>
  <si>
    <r>
      <rPr>
        <u/>
        <sz val="12"/>
        <color theme="1"/>
        <rFont val="Times New Roman"/>
        <family val="1"/>
        <charset val="204"/>
      </rPr>
      <t>__________Основы безопасности жизнедеятельности_______</t>
    </r>
    <r>
      <rPr>
        <sz val="12"/>
        <color theme="1"/>
        <rFont val="Times New Roman"/>
        <family val="1"/>
        <charset val="204"/>
      </rPr>
      <t xml:space="preserve">
( наименование предмета)
</t>
    </r>
  </si>
  <si>
    <r>
      <rPr>
        <u/>
        <sz val="12"/>
        <color theme="1"/>
        <rFont val="Times New Roman"/>
        <family val="1"/>
        <charset val="204"/>
      </rPr>
      <t>_________08.12.2023-09.12.2023________</t>
    </r>
    <r>
      <rPr>
        <sz val="12"/>
        <color theme="1"/>
        <rFont val="Times New Roman"/>
        <family val="1"/>
        <charset val="204"/>
      </rPr>
      <t xml:space="preserve">
(дата проведения муниципального этапа олимпиады)
</t>
    </r>
  </si>
  <si>
    <r>
      <rPr>
        <u/>
        <sz val="12"/>
        <color theme="1"/>
        <rFont val="Times New Roman"/>
        <family val="1"/>
        <charset val="204"/>
      </rPr>
      <t>___________7-8 классы________</t>
    </r>
    <r>
      <rPr>
        <sz val="12"/>
        <color theme="1"/>
        <rFont val="Times New Roman"/>
        <family val="1"/>
        <charset val="204"/>
      </rPr>
      <t xml:space="preserve">
      (класс)</t>
    </r>
  </si>
  <si>
    <t>Теоретический
тур</t>
  </si>
  <si>
    <t>Практический тур</t>
  </si>
  <si>
    <t>ОБЖ-7-8-10</t>
  </si>
  <si>
    <t>ОБЖ-7-8-05</t>
  </si>
  <si>
    <t>муниципальное бюджетное общеобразовательное учреждение «Лицей имени В.Г. Сизова»</t>
  </si>
  <si>
    <t>ОБЖ-7-8-07</t>
  </si>
  <si>
    <t>ОБЖ-7-8-06</t>
  </si>
  <si>
    <t>ОБЖ-7-8-11</t>
  </si>
  <si>
    <t>ОБЖ-7-8-03</t>
  </si>
  <si>
    <t>ОБЖ-7-8-08</t>
  </si>
  <si>
    <t>ОБЖ-7-8-02</t>
  </si>
  <si>
    <t>ОБЖ-7-8-04</t>
  </si>
  <si>
    <t>ОБЖ-7-8-09</t>
  </si>
  <si>
    <r>
      <rPr>
        <u/>
        <sz val="12"/>
        <color theme="1"/>
        <rFont val="Times New Roman"/>
        <family val="1"/>
        <charset val="204"/>
      </rPr>
      <t>_______________________11______________________</t>
    </r>
    <r>
      <rPr>
        <sz val="12"/>
        <color theme="1"/>
        <rFont val="Times New Roman"/>
        <family val="1"/>
        <charset val="204"/>
      </rPr>
      <t xml:space="preserve">
(общее число участников муниципального  этапа по общеобразовательному предмету)
</t>
    </r>
  </si>
  <si>
    <t>ОБЖ-7-8-01</t>
  </si>
  <si>
    <t>ОБЖ-9-09</t>
  </si>
  <si>
    <t>Муниципальное бюджетное общеобразовательное учреждение "Гимназия № 1"</t>
  </si>
  <si>
    <t>ОБЖ-9-08</t>
  </si>
  <si>
    <t>ОБЖ-9-01</t>
  </si>
  <si>
    <t>ОБЖ-9-03</t>
  </si>
  <si>
    <t>ОБЖ-9-012</t>
  </si>
  <si>
    <t>ОБЖ-9-02</t>
  </si>
  <si>
    <t>ОБЖ-9-011</t>
  </si>
  <si>
    <t>9В</t>
  </si>
  <si>
    <t>ОБЖ-9-13</t>
  </si>
  <si>
    <r>
      <rPr>
        <u/>
        <sz val="12"/>
        <color theme="1"/>
        <rFont val="Times New Roman"/>
        <family val="1"/>
        <charset val="204"/>
      </rPr>
      <t>______________________8______________________</t>
    </r>
    <r>
      <rPr>
        <sz val="12"/>
        <color theme="1"/>
        <rFont val="Times New Roman"/>
        <family val="1"/>
        <charset val="204"/>
      </rPr>
      <t xml:space="preserve">
(общее число участников муниципального  этапа по общеобразовательному предмету)
</t>
    </r>
  </si>
  <si>
    <r>
      <rPr>
        <u/>
        <sz val="12"/>
        <color theme="1"/>
        <rFont val="Times New Roman"/>
        <family val="1"/>
        <charset val="204"/>
      </rPr>
      <t>___________9 класс_______</t>
    </r>
    <r>
      <rPr>
        <sz val="12"/>
        <color theme="1"/>
        <rFont val="Times New Roman"/>
        <family val="1"/>
        <charset val="204"/>
      </rPr>
      <t xml:space="preserve">
      (класс)</t>
    </r>
  </si>
  <si>
    <t>ОБЖ-10-11-07</t>
  </si>
  <si>
    <t>11Б</t>
  </si>
  <si>
    <t>ОБЖ-10-11-03</t>
  </si>
  <si>
    <t>ОБЖ-10-11-10</t>
  </si>
  <si>
    <t>ОБЖ-10-11-01</t>
  </si>
  <si>
    <t>ОБЖ-10-11-08</t>
  </si>
  <si>
    <t>ОБЖ-10-11-09</t>
  </si>
  <si>
    <t>ОБЖ-10-11-02</t>
  </si>
  <si>
    <t>ОБЖ-10-11-04</t>
  </si>
  <si>
    <t>ОБЖ-10-11-05</t>
  </si>
  <si>
    <t>ОБЖ-10-11-06</t>
  </si>
  <si>
    <r>
      <rPr>
        <u/>
        <sz val="12"/>
        <color theme="1"/>
        <rFont val="Times New Roman"/>
        <family val="1"/>
        <charset val="204"/>
      </rPr>
      <t>___________10-11 классы________</t>
    </r>
    <r>
      <rPr>
        <sz val="12"/>
        <color theme="1"/>
        <rFont val="Times New Roman"/>
        <family val="1"/>
        <charset val="204"/>
      </rPr>
      <t xml:space="preserve">
      (класс)</t>
    </r>
  </si>
  <si>
    <r>
      <rPr>
        <u/>
        <sz val="12"/>
        <color theme="1"/>
        <rFont val="Times New Roman"/>
        <family val="1"/>
        <charset val="204"/>
      </rPr>
      <t>_______________________10______________________</t>
    </r>
    <r>
      <rPr>
        <sz val="12"/>
        <color theme="1"/>
        <rFont val="Times New Roman"/>
        <family val="1"/>
        <charset val="204"/>
      </rPr>
      <t xml:space="preserve">
(общее число участников муниципального  этапа по общеобразовательному предмету)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</si>
</sst>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Border="1"/>
    <xf numFmtId="0" fontId="3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0" fontId="1" fillId="2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21"/>
  <sheetViews>
    <sheetView tabSelected="1" topLeftCell="A7" zoomScale="70" zoomScaleNormal="70" workbookViewId="0">
      <selection activeCell="D27" sqref="D27"/>
    </sheetView>
  </sheetViews>
  <sheetFormatPr defaultRowHeight="15" x14ac:dyDescent="0.25"/>
  <cols>
    <col min="2" max="2" width="19.5703125" customWidth="1"/>
    <col min="3" max="3" width="58" customWidth="1"/>
    <col min="4" max="4" width="21.28515625" customWidth="1"/>
    <col min="5" max="5" width="13" customWidth="1"/>
    <col min="6" max="6" width="22.28515625" customWidth="1"/>
    <col min="7" max="9" width="17.85546875" customWidth="1"/>
    <col min="10" max="10" width="13.140625" customWidth="1"/>
    <col min="11" max="11" width="20.28515625" customWidth="1"/>
    <col min="12" max="12" width="14.42578125" customWidth="1"/>
    <col min="13" max="13" width="12.85546875" customWidth="1"/>
  </cols>
  <sheetData>
    <row r="1" spans="1:124" ht="81.75" customHeight="1" x14ac:dyDescent="0.3">
      <c r="C1" s="24" t="s">
        <v>11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</row>
    <row r="2" spans="1:124" ht="28.5" customHeight="1" x14ac:dyDescent="0.3">
      <c r="C2" s="12"/>
      <c r="D2" s="12"/>
      <c r="E2" s="12"/>
      <c r="F2" s="12"/>
      <c r="G2" s="12"/>
      <c r="H2" s="12"/>
      <c r="I2" s="12"/>
      <c r="J2" s="12"/>
      <c r="K2" s="25" t="s">
        <v>10</v>
      </c>
      <c r="L2" s="25"/>
      <c r="M2" s="25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</row>
    <row r="3" spans="1:124" ht="26.25" customHeight="1" x14ac:dyDescent="0.25">
      <c r="A3" s="26" t="s">
        <v>12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</row>
    <row r="4" spans="1:124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</row>
    <row r="5" spans="1:124" ht="31.5" customHeight="1" x14ac:dyDescent="0.25">
      <c r="A5" s="27" t="s">
        <v>34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</row>
    <row r="6" spans="1:124" ht="35.450000000000003" customHeight="1" x14ac:dyDescent="0.25">
      <c r="A6" s="27" t="s">
        <v>35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</row>
    <row r="7" spans="1:124" ht="45.75" customHeight="1" x14ac:dyDescent="0.25">
      <c r="A7" s="27" t="s">
        <v>22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</row>
    <row r="8" spans="1:124" s="8" customFormat="1" ht="33.75" customHeight="1" x14ac:dyDescent="0.25">
      <c r="A8" s="21" t="s">
        <v>36</v>
      </c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</row>
    <row r="9" spans="1:124" ht="53.25" customHeight="1" x14ac:dyDescent="0.25">
      <c r="A9" s="23" t="s">
        <v>50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</row>
    <row r="10" spans="1:124" ht="87" customHeight="1" x14ac:dyDescent="0.25">
      <c r="A10" s="2" t="s">
        <v>0</v>
      </c>
      <c r="B10" s="2" t="s">
        <v>14</v>
      </c>
      <c r="C10" s="2" t="s">
        <v>1</v>
      </c>
      <c r="D10" s="6" t="s">
        <v>5</v>
      </c>
      <c r="E10" s="6" t="s">
        <v>2</v>
      </c>
      <c r="F10" s="6" t="s">
        <v>4</v>
      </c>
      <c r="G10" s="6" t="s">
        <v>6</v>
      </c>
      <c r="H10" s="6" t="s">
        <v>37</v>
      </c>
      <c r="I10" s="6" t="s">
        <v>38</v>
      </c>
      <c r="J10" s="6" t="s">
        <v>9</v>
      </c>
      <c r="K10" s="6" t="s">
        <v>7</v>
      </c>
      <c r="L10" s="6" t="s">
        <v>3</v>
      </c>
      <c r="M10" s="6" t="s">
        <v>8</v>
      </c>
    </row>
    <row r="11" spans="1:124" s="3" customFormat="1" ht="31.5" x14ac:dyDescent="0.25">
      <c r="A11" s="2">
        <v>1</v>
      </c>
      <c r="B11" s="2" t="s">
        <v>39</v>
      </c>
      <c r="C11" s="2" t="s">
        <v>23</v>
      </c>
      <c r="D11" s="2" t="s">
        <v>13</v>
      </c>
      <c r="E11" s="2" t="s">
        <v>27</v>
      </c>
      <c r="F11" s="2">
        <v>8</v>
      </c>
      <c r="G11" s="2" t="s">
        <v>26</v>
      </c>
      <c r="H11" s="17">
        <v>56</v>
      </c>
      <c r="I11" s="17">
        <v>100</v>
      </c>
      <c r="J11" s="17">
        <v>156</v>
      </c>
      <c r="K11" s="18">
        <v>200</v>
      </c>
      <c r="L11" s="11">
        <f>J11/K11</f>
        <v>0.78</v>
      </c>
      <c r="M11" s="10">
        <f t="shared" ref="M11:M21" si="0">RANK(L11,$L$11:$L$21)</f>
        <v>1</v>
      </c>
    </row>
    <row r="12" spans="1:124" s="3" customFormat="1" ht="31.5" x14ac:dyDescent="0.25">
      <c r="A12" s="2">
        <v>2</v>
      </c>
      <c r="B12" s="2" t="s">
        <v>40</v>
      </c>
      <c r="C12" s="2" t="s">
        <v>41</v>
      </c>
      <c r="D12" s="2" t="s">
        <v>13</v>
      </c>
      <c r="E12" s="2" t="s">
        <v>21</v>
      </c>
      <c r="F12" s="2">
        <v>8</v>
      </c>
      <c r="G12" s="2" t="s">
        <v>20</v>
      </c>
      <c r="H12" s="17">
        <v>75</v>
      </c>
      <c r="I12" s="17">
        <v>78</v>
      </c>
      <c r="J12" s="17">
        <v>153</v>
      </c>
      <c r="K12" s="18">
        <v>200</v>
      </c>
      <c r="L12" s="11">
        <f t="shared" ref="L12:L21" si="1">J12/K12</f>
        <v>0.76500000000000001</v>
      </c>
      <c r="M12" s="10">
        <f t="shared" si="0"/>
        <v>2</v>
      </c>
    </row>
    <row r="13" spans="1:124" ht="47.25" x14ac:dyDescent="0.25">
      <c r="A13" s="2">
        <v>3</v>
      </c>
      <c r="B13" s="2" t="s">
        <v>42</v>
      </c>
      <c r="C13" s="2" t="s">
        <v>17</v>
      </c>
      <c r="D13" s="2" t="s">
        <v>13</v>
      </c>
      <c r="E13" s="2" t="s">
        <v>16</v>
      </c>
      <c r="F13" s="9">
        <v>7</v>
      </c>
      <c r="G13" s="9" t="s">
        <v>20</v>
      </c>
      <c r="H13" s="20">
        <v>48</v>
      </c>
      <c r="I13" s="20">
        <v>100</v>
      </c>
      <c r="J13" s="20">
        <v>148</v>
      </c>
      <c r="K13" s="18">
        <v>200</v>
      </c>
      <c r="L13" s="11">
        <f t="shared" si="1"/>
        <v>0.74</v>
      </c>
      <c r="M13" s="10">
        <f t="shared" si="0"/>
        <v>3</v>
      </c>
    </row>
    <row r="14" spans="1:124" ht="31.5" x14ac:dyDescent="0.25">
      <c r="A14" s="2">
        <v>4</v>
      </c>
      <c r="B14" s="2" t="s">
        <v>43</v>
      </c>
      <c r="C14" s="2" t="s">
        <v>41</v>
      </c>
      <c r="D14" s="2" t="s">
        <v>13</v>
      </c>
      <c r="E14" s="2" t="s">
        <v>21</v>
      </c>
      <c r="F14" s="9">
        <v>8</v>
      </c>
      <c r="G14" s="9" t="s">
        <v>15</v>
      </c>
      <c r="H14" s="20">
        <v>54</v>
      </c>
      <c r="I14" s="20">
        <v>70</v>
      </c>
      <c r="J14" s="20">
        <v>124</v>
      </c>
      <c r="K14" s="18">
        <v>200</v>
      </c>
      <c r="L14" s="11">
        <f t="shared" si="1"/>
        <v>0.62</v>
      </c>
      <c r="M14" s="10">
        <f t="shared" si="0"/>
        <v>4</v>
      </c>
    </row>
    <row r="15" spans="1:124" ht="47.25" x14ac:dyDescent="0.25">
      <c r="A15" s="2">
        <v>5</v>
      </c>
      <c r="B15" s="2" t="s">
        <v>44</v>
      </c>
      <c r="C15" s="2" t="s">
        <v>25</v>
      </c>
      <c r="D15" s="2" t="s">
        <v>13</v>
      </c>
      <c r="E15" s="2" t="s">
        <v>27</v>
      </c>
      <c r="F15" s="9">
        <v>8</v>
      </c>
      <c r="G15" s="9" t="s">
        <v>15</v>
      </c>
      <c r="H15" s="20">
        <v>47</v>
      </c>
      <c r="I15" s="20">
        <v>75</v>
      </c>
      <c r="J15" s="20">
        <v>122</v>
      </c>
      <c r="K15" s="18">
        <v>200</v>
      </c>
      <c r="L15" s="11">
        <f t="shared" si="1"/>
        <v>0.61</v>
      </c>
      <c r="M15" s="10">
        <f t="shared" si="0"/>
        <v>5</v>
      </c>
    </row>
    <row r="16" spans="1:124" ht="31.5" x14ac:dyDescent="0.25">
      <c r="A16" s="2">
        <v>6</v>
      </c>
      <c r="B16" s="2" t="s">
        <v>45</v>
      </c>
      <c r="C16" s="2" t="s">
        <v>24</v>
      </c>
      <c r="D16" s="2" t="s">
        <v>13</v>
      </c>
      <c r="E16" s="2" t="s">
        <v>19</v>
      </c>
      <c r="F16" s="9">
        <v>8</v>
      </c>
      <c r="G16" s="9" t="s">
        <v>15</v>
      </c>
      <c r="H16" s="20">
        <v>48</v>
      </c>
      <c r="I16" s="20">
        <v>68</v>
      </c>
      <c r="J16" s="20">
        <v>116</v>
      </c>
      <c r="K16" s="18">
        <v>200</v>
      </c>
      <c r="L16" s="11">
        <f t="shared" si="1"/>
        <v>0.57999999999999996</v>
      </c>
      <c r="M16" s="10">
        <f t="shared" si="0"/>
        <v>6</v>
      </c>
    </row>
    <row r="17" spans="1:13" ht="47.25" x14ac:dyDescent="0.25">
      <c r="A17" s="2">
        <v>7</v>
      </c>
      <c r="B17" s="2" t="s">
        <v>46</v>
      </c>
      <c r="C17" s="2" t="s">
        <v>18</v>
      </c>
      <c r="D17" s="2" t="s">
        <v>13</v>
      </c>
      <c r="E17" s="2" t="s">
        <v>27</v>
      </c>
      <c r="F17" s="9">
        <v>8</v>
      </c>
      <c r="G17" s="9" t="s">
        <v>15</v>
      </c>
      <c r="H17" s="20">
        <v>41</v>
      </c>
      <c r="I17" s="20">
        <v>75</v>
      </c>
      <c r="J17" s="20">
        <v>116</v>
      </c>
      <c r="K17" s="18">
        <v>200</v>
      </c>
      <c r="L17" s="11">
        <f t="shared" si="1"/>
        <v>0.57999999999999996</v>
      </c>
      <c r="M17" s="10">
        <f t="shared" si="0"/>
        <v>6</v>
      </c>
    </row>
    <row r="18" spans="1:13" ht="31.5" x14ac:dyDescent="0.25">
      <c r="A18" s="2">
        <v>8</v>
      </c>
      <c r="B18" s="2" t="s">
        <v>47</v>
      </c>
      <c r="C18" s="2" t="s">
        <v>23</v>
      </c>
      <c r="D18" s="2" t="s">
        <v>13</v>
      </c>
      <c r="E18" s="2" t="s">
        <v>19</v>
      </c>
      <c r="F18" s="9">
        <v>8</v>
      </c>
      <c r="G18" s="9" t="s">
        <v>15</v>
      </c>
      <c r="H18" s="20">
        <v>47</v>
      </c>
      <c r="I18" s="20">
        <v>68</v>
      </c>
      <c r="J18" s="20">
        <v>115</v>
      </c>
      <c r="K18" s="18">
        <v>200</v>
      </c>
      <c r="L18" s="11">
        <f t="shared" si="1"/>
        <v>0.57499999999999996</v>
      </c>
      <c r="M18" s="10">
        <f t="shared" si="0"/>
        <v>8</v>
      </c>
    </row>
    <row r="19" spans="1:13" ht="47.25" x14ac:dyDescent="0.25">
      <c r="A19" s="2">
        <v>9</v>
      </c>
      <c r="B19" s="2" t="s">
        <v>48</v>
      </c>
      <c r="C19" s="2" t="s">
        <v>18</v>
      </c>
      <c r="D19" s="9" t="s">
        <v>13</v>
      </c>
      <c r="E19" s="2" t="s">
        <v>27</v>
      </c>
      <c r="F19" s="9">
        <v>8</v>
      </c>
      <c r="G19" s="9" t="s">
        <v>15</v>
      </c>
      <c r="H19" s="20">
        <v>50</v>
      </c>
      <c r="I19" s="20">
        <v>50</v>
      </c>
      <c r="J19" s="20">
        <v>100</v>
      </c>
      <c r="K19" s="18">
        <v>200</v>
      </c>
      <c r="L19" s="11">
        <f t="shared" si="1"/>
        <v>0.5</v>
      </c>
      <c r="M19" s="10">
        <f t="shared" si="0"/>
        <v>9</v>
      </c>
    </row>
    <row r="20" spans="1:13" ht="47.25" x14ac:dyDescent="0.25">
      <c r="A20" s="2">
        <v>10</v>
      </c>
      <c r="B20" s="2" t="s">
        <v>49</v>
      </c>
      <c r="C20" s="2" t="s">
        <v>18</v>
      </c>
      <c r="D20" s="9" t="s">
        <v>13</v>
      </c>
      <c r="E20" s="2" t="s">
        <v>27</v>
      </c>
      <c r="F20" s="9">
        <v>8</v>
      </c>
      <c r="G20" s="9" t="s">
        <v>15</v>
      </c>
      <c r="H20" s="20">
        <v>33</v>
      </c>
      <c r="I20" s="20">
        <v>58</v>
      </c>
      <c r="J20" s="20">
        <v>91</v>
      </c>
      <c r="K20" s="18">
        <v>200</v>
      </c>
      <c r="L20" s="11">
        <f t="shared" si="1"/>
        <v>0.45500000000000002</v>
      </c>
      <c r="M20" s="10">
        <f t="shared" si="0"/>
        <v>10</v>
      </c>
    </row>
    <row r="21" spans="1:13" ht="31.5" x14ac:dyDescent="0.25">
      <c r="A21" s="2">
        <v>11</v>
      </c>
      <c r="B21" s="2" t="s">
        <v>51</v>
      </c>
      <c r="C21" s="2" t="s">
        <v>41</v>
      </c>
      <c r="D21" s="9" t="s">
        <v>13</v>
      </c>
      <c r="E21" s="2" t="s">
        <v>21</v>
      </c>
      <c r="F21" s="9">
        <v>8</v>
      </c>
      <c r="G21" s="9" t="s">
        <v>15</v>
      </c>
      <c r="H21" s="20">
        <v>64</v>
      </c>
      <c r="I21" s="20">
        <v>0</v>
      </c>
      <c r="J21" s="20">
        <v>64</v>
      </c>
      <c r="K21" s="18">
        <v>200</v>
      </c>
      <c r="L21" s="11">
        <f t="shared" si="1"/>
        <v>0.32</v>
      </c>
      <c r="M21" s="10">
        <f t="shared" si="0"/>
        <v>11</v>
      </c>
    </row>
  </sheetData>
  <mergeCells count="8">
    <mergeCell ref="A8:M8"/>
    <mergeCell ref="A9:M9"/>
    <mergeCell ref="C1:M1"/>
    <mergeCell ref="K2:M2"/>
    <mergeCell ref="A3:M3"/>
    <mergeCell ref="A5:M5"/>
    <mergeCell ref="A6:M6"/>
    <mergeCell ref="A7:M7"/>
  </mergeCells>
  <pageMargins left="0.51181102362204722" right="0.31496062992125984" top="0.55118110236220474" bottom="0.55118110236220474" header="0" footer="0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18"/>
  <sheetViews>
    <sheetView zoomScale="70" zoomScaleNormal="70" workbookViewId="0">
      <selection activeCell="C10" sqref="C10:I10"/>
    </sheetView>
  </sheetViews>
  <sheetFormatPr defaultRowHeight="15" x14ac:dyDescent="0.25"/>
  <cols>
    <col min="2" max="2" width="19.5703125" customWidth="1"/>
    <col min="3" max="3" width="58" customWidth="1"/>
    <col min="4" max="4" width="21.28515625" customWidth="1"/>
    <col min="5" max="5" width="13" customWidth="1"/>
    <col min="6" max="6" width="22.28515625" customWidth="1"/>
    <col min="7" max="9" width="17.85546875" customWidth="1"/>
    <col min="10" max="10" width="13.140625" customWidth="1"/>
    <col min="11" max="11" width="20.28515625" customWidth="1"/>
    <col min="12" max="12" width="14.42578125" customWidth="1"/>
    <col min="13" max="13" width="12.85546875" customWidth="1"/>
  </cols>
  <sheetData>
    <row r="1" spans="1:124" ht="81.75" customHeight="1" x14ac:dyDescent="0.3">
      <c r="C1" s="24" t="s">
        <v>11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</row>
    <row r="2" spans="1:124" ht="28.5" customHeight="1" x14ac:dyDescent="0.3">
      <c r="C2" s="13"/>
      <c r="D2" s="13"/>
      <c r="E2" s="13"/>
      <c r="F2" s="13"/>
      <c r="G2" s="13"/>
      <c r="H2" s="13"/>
      <c r="I2" s="13"/>
      <c r="J2" s="13"/>
      <c r="K2" s="25" t="s">
        <v>10</v>
      </c>
      <c r="L2" s="25"/>
      <c r="M2" s="25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</row>
    <row r="3" spans="1:124" ht="26.25" customHeight="1" x14ac:dyDescent="0.25">
      <c r="A3" s="26" t="s">
        <v>12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</row>
    <row r="4" spans="1:124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</row>
    <row r="5" spans="1:124" ht="31.5" customHeight="1" x14ac:dyDescent="0.25">
      <c r="A5" s="27" t="s">
        <v>34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</row>
    <row r="6" spans="1:124" ht="35.450000000000003" customHeight="1" x14ac:dyDescent="0.25">
      <c r="A6" s="27" t="s">
        <v>35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</row>
    <row r="7" spans="1:124" ht="45.75" customHeight="1" x14ac:dyDescent="0.25">
      <c r="A7" s="27" t="s">
        <v>22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</row>
    <row r="8" spans="1:124" s="8" customFormat="1" ht="33.75" customHeight="1" x14ac:dyDescent="0.25">
      <c r="A8" s="21" t="s">
        <v>63</v>
      </c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</row>
    <row r="9" spans="1:124" ht="53.25" customHeight="1" x14ac:dyDescent="0.25">
      <c r="A9" s="23" t="s">
        <v>62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</row>
    <row r="10" spans="1:124" ht="87" customHeight="1" x14ac:dyDescent="0.25">
      <c r="A10" s="2" t="s">
        <v>0</v>
      </c>
      <c r="B10" s="2" t="s">
        <v>14</v>
      </c>
      <c r="C10" s="2" t="s">
        <v>1</v>
      </c>
      <c r="D10" s="6" t="s">
        <v>5</v>
      </c>
      <c r="E10" s="6" t="s">
        <v>2</v>
      </c>
      <c r="F10" s="6" t="s">
        <v>4</v>
      </c>
      <c r="G10" s="6" t="s">
        <v>6</v>
      </c>
      <c r="H10" s="6" t="s">
        <v>37</v>
      </c>
      <c r="I10" s="6" t="s">
        <v>38</v>
      </c>
      <c r="J10" s="6" t="s">
        <v>9</v>
      </c>
      <c r="K10" s="6" t="s">
        <v>7</v>
      </c>
      <c r="L10" s="6" t="s">
        <v>3</v>
      </c>
      <c r="M10" s="6" t="s">
        <v>8</v>
      </c>
    </row>
    <row r="11" spans="1:124" s="3" customFormat="1" ht="25.5" x14ac:dyDescent="0.25">
      <c r="A11" s="2">
        <v>1</v>
      </c>
      <c r="B11" s="2" t="s">
        <v>52</v>
      </c>
      <c r="C11" s="15" t="s">
        <v>53</v>
      </c>
      <c r="D11" s="2" t="s">
        <v>13</v>
      </c>
      <c r="E11" s="16" t="s">
        <v>30</v>
      </c>
      <c r="F11" s="2">
        <v>9</v>
      </c>
      <c r="G11" s="2" t="s">
        <v>26</v>
      </c>
      <c r="H11" s="17">
        <v>38</v>
      </c>
      <c r="I11" s="17">
        <v>75</v>
      </c>
      <c r="J11" s="17">
        <v>113</v>
      </c>
      <c r="K11" s="18">
        <v>200</v>
      </c>
      <c r="L11" s="11">
        <f>J11/K11</f>
        <v>0.56499999999999995</v>
      </c>
      <c r="M11" s="10">
        <f t="shared" ref="M11:M18" si="0">RANK(L11,$L$11:$L$18)</f>
        <v>1</v>
      </c>
    </row>
    <row r="12" spans="1:124" s="3" customFormat="1" ht="25.5" x14ac:dyDescent="0.25">
      <c r="A12" s="2">
        <v>2</v>
      </c>
      <c r="B12" s="2" t="s">
        <v>54</v>
      </c>
      <c r="C12" s="15" t="s">
        <v>53</v>
      </c>
      <c r="D12" s="2" t="s">
        <v>13</v>
      </c>
      <c r="E12" s="16" t="s">
        <v>33</v>
      </c>
      <c r="F12" s="2">
        <v>9</v>
      </c>
      <c r="G12" s="2" t="s">
        <v>20</v>
      </c>
      <c r="H12" s="17">
        <v>38</v>
      </c>
      <c r="I12" s="17">
        <v>71</v>
      </c>
      <c r="J12" s="17">
        <v>109</v>
      </c>
      <c r="K12" s="18">
        <v>200</v>
      </c>
      <c r="L12" s="11">
        <f t="shared" ref="L12:L18" si="1">J12/K12</f>
        <v>0.54500000000000004</v>
      </c>
      <c r="M12" s="10">
        <f t="shared" si="0"/>
        <v>2</v>
      </c>
    </row>
    <row r="13" spans="1:124" ht="25.5" x14ac:dyDescent="0.25">
      <c r="A13" s="2">
        <v>3</v>
      </c>
      <c r="B13" s="2" t="s">
        <v>55</v>
      </c>
      <c r="C13" s="15" t="s">
        <v>23</v>
      </c>
      <c r="D13" s="2" t="s">
        <v>13</v>
      </c>
      <c r="E13" s="16" t="s">
        <v>32</v>
      </c>
      <c r="F13" s="2">
        <v>9</v>
      </c>
      <c r="G13" s="9" t="s">
        <v>20</v>
      </c>
      <c r="H13" s="20">
        <v>32</v>
      </c>
      <c r="I13" s="20">
        <v>73</v>
      </c>
      <c r="J13" s="20">
        <v>105</v>
      </c>
      <c r="K13" s="18">
        <v>200</v>
      </c>
      <c r="L13" s="11">
        <f t="shared" si="1"/>
        <v>0.52500000000000002</v>
      </c>
      <c r="M13" s="10">
        <f t="shared" si="0"/>
        <v>3</v>
      </c>
    </row>
    <row r="14" spans="1:124" ht="25.5" x14ac:dyDescent="0.25">
      <c r="A14" s="2">
        <v>4</v>
      </c>
      <c r="B14" s="2" t="s">
        <v>56</v>
      </c>
      <c r="C14" s="15" t="s">
        <v>23</v>
      </c>
      <c r="D14" s="2" t="s">
        <v>13</v>
      </c>
      <c r="E14" s="16" t="s">
        <v>31</v>
      </c>
      <c r="F14" s="2">
        <v>9</v>
      </c>
      <c r="G14" s="9" t="s">
        <v>15</v>
      </c>
      <c r="H14" s="20">
        <v>30</v>
      </c>
      <c r="I14" s="20">
        <v>57</v>
      </c>
      <c r="J14" s="20">
        <v>87</v>
      </c>
      <c r="K14" s="18">
        <v>200</v>
      </c>
      <c r="L14" s="11">
        <f t="shared" si="1"/>
        <v>0.435</v>
      </c>
      <c r="M14" s="10">
        <f t="shared" si="0"/>
        <v>4</v>
      </c>
    </row>
    <row r="15" spans="1:124" ht="38.25" x14ac:dyDescent="0.25">
      <c r="A15" s="2">
        <v>5</v>
      </c>
      <c r="B15" s="2" t="s">
        <v>57</v>
      </c>
      <c r="C15" s="15" t="s">
        <v>18</v>
      </c>
      <c r="D15" s="2" t="s">
        <v>13</v>
      </c>
      <c r="E15" s="16" t="s">
        <v>32</v>
      </c>
      <c r="F15" s="2">
        <v>9</v>
      </c>
      <c r="G15" s="9" t="s">
        <v>15</v>
      </c>
      <c r="H15" s="20">
        <v>25</v>
      </c>
      <c r="I15" s="20">
        <v>55</v>
      </c>
      <c r="J15" s="20">
        <v>80</v>
      </c>
      <c r="K15" s="18">
        <v>200</v>
      </c>
      <c r="L15" s="11">
        <f t="shared" si="1"/>
        <v>0.4</v>
      </c>
      <c r="M15" s="10">
        <f t="shared" si="0"/>
        <v>5</v>
      </c>
    </row>
    <row r="16" spans="1:124" ht="25.5" x14ac:dyDescent="0.25">
      <c r="A16" s="2">
        <v>6</v>
      </c>
      <c r="B16" s="2" t="s">
        <v>58</v>
      </c>
      <c r="C16" s="15" t="s">
        <v>23</v>
      </c>
      <c r="D16" s="2" t="s">
        <v>13</v>
      </c>
      <c r="E16" s="16" t="s">
        <v>31</v>
      </c>
      <c r="F16" s="2">
        <v>9</v>
      </c>
      <c r="G16" s="9" t="s">
        <v>15</v>
      </c>
      <c r="H16" s="20">
        <v>23</v>
      </c>
      <c r="I16" s="20">
        <v>56</v>
      </c>
      <c r="J16" s="20">
        <v>79</v>
      </c>
      <c r="K16" s="18">
        <v>200</v>
      </c>
      <c r="L16" s="11">
        <f t="shared" si="1"/>
        <v>0.39500000000000002</v>
      </c>
      <c r="M16" s="10">
        <f t="shared" si="0"/>
        <v>6</v>
      </c>
    </row>
    <row r="17" spans="1:13" ht="25.5" x14ac:dyDescent="0.25">
      <c r="A17" s="2">
        <v>7</v>
      </c>
      <c r="B17" s="2" t="s">
        <v>59</v>
      </c>
      <c r="C17" s="15" t="s">
        <v>24</v>
      </c>
      <c r="D17" s="2" t="s">
        <v>13</v>
      </c>
      <c r="E17" s="16" t="s">
        <v>60</v>
      </c>
      <c r="F17" s="2">
        <v>9</v>
      </c>
      <c r="G17" s="9" t="s">
        <v>15</v>
      </c>
      <c r="H17" s="20">
        <v>20</v>
      </c>
      <c r="I17" s="20">
        <v>52</v>
      </c>
      <c r="J17" s="20">
        <v>72</v>
      </c>
      <c r="K17" s="18">
        <v>200</v>
      </c>
      <c r="L17" s="11">
        <f t="shared" si="1"/>
        <v>0.36</v>
      </c>
      <c r="M17" s="10">
        <f t="shared" si="0"/>
        <v>7</v>
      </c>
    </row>
    <row r="18" spans="1:13" ht="38.25" x14ac:dyDescent="0.25">
      <c r="A18" s="2">
        <v>8</v>
      </c>
      <c r="B18" s="2" t="s">
        <v>61</v>
      </c>
      <c r="C18" s="15" t="s">
        <v>18</v>
      </c>
      <c r="D18" s="2" t="s">
        <v>13</v>
      </c>
      <c r="E18" s="16" t="s">
        <v>60</v>
      </c>
      <c r="F18" s="2">
        <v>9</v>
      </c>
      <c r="G18" s="9" t="s">
        <v>15</v>
      </c>
      <c r="H18" s="20">
        <v>26</v>
      </c>
      <c r="I18" s="20">
        <v>0</v>
      </c>
      <c r="J18" s="20">
        <v>26</v>
      </c>
      <c r="K18" s="18">
        <v>200</v>
      </c>
      <c r="L18" s="11">
        <f t="shared" si="1"/>
        <v>0.13</v>
      </c>
      <c r="M18" s="10">
        <f t="shared" si="0"/>
        <v>8</v>
      </c>
    </row>
  </sheetData>
  <mergeCells count="8">
    <mergeCell ref="A8:M8"/>
    <mergeCell ref="A9:M9"/>
    <mergeCell ref="C1:M1"/>
    <mergeCell ref="K2:M2"/>
    <mergeCell ref="A3:M3"/>
    <mergeCell ref="A5:M5"/>
    <mergeCell ref="A6:M6"/>
    <mergeCell ref="A7:M7"/>
  </mergeCells>
  <pageMargins left="0.51181102362204722" right="0.31496062992125984" top="0.55118110236220474" bottom="0.55118110236220474" header="0" footer="0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20"/>
  <sheetViews>
    <sheetView topLeftCell="A4" zoomScale="70" zoomScaleNormal="70" workbookViewId="0">
      <selection activeCell="C10" sqref="C10:I10"/>
    </sheetView>
  </sheetViews>
  <sheetFormatPr defaultRowHeight="15" x14ac:dyDescent="0.25"/>
  <cols>
    <col min="2" max="2" width="19.5703125" customWidth="1"/>
    <col min="3" max="3" width="58" customWidth="1"/>
    <col min="4" max="4" width="21.28515625" customWidth="1"/>
    <col min="5" max="5" width="13" customWidth="1"/>
    <col min="6" max="6" width="22.28515625" customWidth="1"/>
    <col min="7" max="9" width="17.85546875" customWidth="1"/>
    <col min="10" max="10" width="13.140625" customWidth="1"/>
    <col min="11" max="11" width="20.28515625" customWidth="1"/>
    <col min="12" max="12" width="14.42578125" customWidth="1"/>
    <col min="13" max="13" width="12.85546875" customWidth="1"/>
  </cols>
  <sheetData>
    <row r="1" spans="1:124" ht="81.75" customHeight="1" x14ac:dyDescent="0.3">
      <c r="C1" s="24" t="s">
        <v>11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</row>
    <row r="2" spans="1:124" ht="28.5" customHeight="1" x14ac:dyDescent="0.3">
      <c r="C2" s="13"/>
      <c r="D2" s="13"/>
      <c r="E2" s="13"/>
      <c r="F2" s="13"/>
      <c r="G2" s="13"/>
      <c r="H2" s="13"/>
      <c r="I2" s="13"/>
      <c r="J2" s="13"/>
      <c r="K2" s="25" t="s">
        <v>10</v>
      </c>
      <c r="L2" s="25"/>
      <c r="M2" s="25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</row>
    <row r="3" spans="1:124" ht="26.25" customHeight="1" x14ac:dyDescent="0.25">
      <c r="A3" s="26" t="s">
        <v>12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</row>
    <row r="4" spans="1:124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</row>
    <row r="5" spans="1:124" ht="31.5" customHeight="1" x14ac:dyDescent="0.25">
      <c r="A5" s="27" t="s">
        <v>34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</row>
    <row r="6" spans="1:124" ht="35.450000000000003" customHeight="1" x14ac:dyDescent="0.25">
      <c r="A6" s="27" t="s">
        <v>35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</row>
    <row r="7" spans="1:124" ht="45.75" customHeight="1" x14ac:dyDescent="0.25">
      <c r="A7" s="27" t="s">
        <v>22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</row>
    <row r="8" spans="1:124" s="8" customFormat="1" ht="33.75" customHeight="1" x14ac:dyDescent="0.25">
      <c r="A8" s="21" t="s">
        <v>75</v>
      </c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</row>
    <row r="9" spans="1:124" ht="53.25" customHeight="1" x14ac:dyDescent="0.25">
      <c r="A9" s="23" t="s">
        <v>76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</row>
    <row r="10" spans="1:124" ht="87" customHeight="1" x14ac:dyDescent="0.25">
      <c r="A10" s="2" t="s">
        <v>0</v>
      </c>
      <c r="B10" s="2" t="s">
        <v>14</v>
      </c>
      <c r="C10" s="2" t="s">
        <v>1</v>
      </c>
      <c r="D10" s="6" t="s">
        <v>5</v>
      </c>
      <c r="E10" s="6" t="s">
        <v>2</v>
      </c>
      <c r="F10" s="6" t="s">
        <v>4</v>
      </c>
      <c r="G10" s="6" t="s">
        <v>6</v>
      </c>
      <c r="H10" s="6" t="s">
        <v>37</v>
      </c>
      <c r="I10" s="6" t="s">
        <v>38</v>
      </c>
      <c r="J10" s="6" t="s">
        <v>9</v>
      </c>
      <c r="K10" s="6" t="s">
        <v>7</v>
      </c>
      <c r="L10" s="6" t="s">
        <v>3</v>
      </c>
      <c r="M10" s="6" t="s">
        <v>8</v>
      </c>
    </row>
    <row r="11" spans="1:124" s="3" customFormat="1" ht="38.25" x14ac:dyDescent="0.25">
      <c r="A11" s="2">
        <v>1</v>
      </c>
      <c r="B11" s="2" t="s">
        <v>64</v>
      </c>
      <c r="C11" s="15" t="s">
        <v>18</v>
      </c>
      <c r="D11" s="2" t="s">
        <v>13</v>
      </c>
      <c r="E11" s="14" t="s">
        <v>65</v>
      </c>
      <c r="F11" s="2">
        <v>11</v>
      </c>
      <c r="G11" s="2" t="s">
        <v>26</v>
      </c>
      <c r="H11" s="17">
        <v>24</v>
      </c>
      <c r="I11" s="17">
        <v>84</v>
      </c>
      <c r="J11" s="17">
        <v>108</v>
      </c>
      <c r="K11" s="18">
        <v>194</v>
      </c>
      <c r="L11" s="11">
        <f>J11/K11</f>
        <v>0.55670103092783507</v>
      </c>
      <c r="M11" s="10">
        <f t="shared" ref="M11:M20" si="0">RANK(L11,$L$11:$L$20)</f>
        <v>1</v>
      </c>
    </row>
    <row r="12" spans="1:124" s="3" customFormat="1" ht="38.25" x14ac:dyDescent="0.25">
      <c r="A12" s="2">
        <v>2</v>
      </c>
      <c r="B12" s="2" t="s">
        <v>66</v>
      </c>
      <c r="C12" s="15" t="s">
        <v>17</v>
      </c>
      <c r="D12" s="2" t="s">
        <v>13</v>
      </c>
      <c r="E12" s="19" t="s">
        <v>29</v>
      </c>
      <c r="F12" s="2">
        <v>10</v>
      </c>
      <c r="G12" s="2" t="s">
        <v>20</v>
      </c>
      <c r="H12" s="17">
        <v>27</v>
      </c>
      <c r="I12" s="17">
        <v>69</v>
      </c>
      <c r="J12" s="17">
        <v>96</v>
      </c>
      <c r="K12" s="18">
        <v>194</v>
      </c>
      <c r="L12" s="11">
        <f t="shared" ref="L12:L20" si="1">J12/K12</f>
        <v>0.49484536082474229</v>
      </c>
      <c r="M12" s="10">
        <f t="shared" si="0"/>
        <v>2</v>
      </c>
    </row>
    <row r="13" spans="1:124" ht="25.5" x14ac:dyDescent="0.25">
      <c r="A13" s="2">
        <v>3</v>
      </c>
      <c r="B13" s="2" t="s">
        <v>67</v>
      </c>
      <c r="C13" s="15" t="s">
        <v>53</v>
      </c>
      <c r="D13" s="2" t="s">
        <v>13</v>
      </c>
      <c r="E13" s="16">
        <v>11</v>
      </c>
      <c r="F13" s="9">
        <v>11</v>
      </c>
      <c r="G13" s="9" t="s">
        <v>20</v>
      </c>
      <c r="H13" s="20">
        <v>31</v>
      </c>
      <c r="I13" s="20">
        <v>60</v>
      </c>
      <c r="J13" s="20">
        <v>91</v>
      </c>
      <c r="K13" s="18">
        <v>194</v>
      </c>
      <c r="L13" s="11">
        <f t="shared" si="1"/>
        <v>0.46907216494845361</v>
      </c>
      <c r="M13" s="10">
        <f t="shared" si="0"/>
        <v>3</v>
      </c>
    </row>
    <row r="14" spans="1:124" ht="38.25" x14ac:dyDescent="0.25">
      <c r="A14" s="2">
        <v>4</v>
      </c>
      <c r="B14" s="2" t="s">
        <v>68</v>
      </c>
      <c r="C14" s="15" t="s">
        <v>18</v>
      </c>
      <c r="D14" s="2" t="s">
        <v>13</v>
      </c>
      <c r="E14" s="16" t="s">
        <v>29</v>
      </c>
      <c r="F14" s="9">
        <v>10</v>
      </c>
      <c r="G14" s="9" t="s">
        <v>15</v>
      </c>
      <c r="H14" s="20">
        <v>27</v>
      </c>
      <c r="I14" s="20">
        <v>39</v>
      </c>
      <c r="J14" s="20">
        <v>66</v>
      </c>
      <c r="K14" s="18">
        <v>194</v>
      </c>
      <c r="L14" s="11">
        <f t="shared" si="1"/>
        <v>0.34020618556701032</v>
      </c>
      <c r="M14" s="10">
        <f t="shared" si="0"/>
        <v>4</v>
      </c>
    </row>
    <row r="15" spans="1:124" ht="38.25" x14ac:dyDescent="0.25">
      <c r="A15" s="2">
        <v>5</v>
      </c>
      <c r="B15" s="2" t="s">
        <v>69</v>
      </c>
      <c r="C15" s="15" t="s">
        <v>18</v>
      </c>
      <c r="D15" s="2" t="s">
        <v>13</v>
      </c>
      <c r="E15" s="14" t="s">
        <v>29</v>
      </c>
      <c r="F15" s="9">
        <v>10</v>
      </c>
      <c r="G15" s="9" t="s">
        <v>15</v>
      </c>
      <c r="H15" s="20">
        <v>25</v>
      </c>
      <c r="I15" s="20">
        <v>40</v>
      </c>
      <c r="J15" s="20">
        <v>65</v>
      </c>
      <c r="K15" s="18">
        <v>194</v>
      </c>
      <c r="L15" s="11">
        <f t="shared" si="1"/>
        <v>0.33505154639175255</v>
      </c>
      <c r="M15" s="10">
        <f t="shared" si="0"/>
        <v>5</v>
      </c>
    </row>
    <row r="16" spans="1:124" ht="38.25" x14ac:dyDescent="0.25">
      <c r="A16" s="2">
        <v>6</v>
      </c>
      <c r="B16" s="2" t="s">
        <v>70</v>
      </c>
      <c r="C16" s="15" t="s">
        <v>18</v>
      </c>
      <c r="D16" s="2" t="s">
        <v>13</v>
      </c>
      <c r="E16" s="14" t="s">
        <v>29</v>
      </c>
      <c r="F16" s="9">
        <v>10</v>
      </c>
      <c r="G16" s="9" t="s">
        <v>15</v>
      </c>
      <c r="H16" s="20">
        <v>22</v>
      </c>
      <c r="I16" s="20">
        <v>20</v>
      </c>
      <c r="J16" s="20">
        <v>42</v>
      </c>
      <c r="K16" s="18">
        <v>194</v>
      </c>
      <c r="L16" s="11">
        <f t="shared" si="1"/>
        <v>0.21649484536082475</v>
      </c>
      <c r="M16" s="10">
        <f t="shared" si="0"/>
        <v>6</v>
      </c>
    </row>
    <row r="17" spans="1:13" ht="38.25" x14ac:dyDescent="0.25">
      <c r="A17" s="2">
        <v>7</v>
      </c>
      <c r="B17" s="2" t="s">
        <v>71</v>
      </c>
      <c r="C17" s="15" t="s">
        <v>18</v>
      </c>
      <c r="D17" s="2" t="s">
        <v>13</v>
      </c>
      <c r="E17" s="14" t="s">
        <v>29</v>
      </c>
      <c r="F17" s="9">
        <v>10</v>
      </c>
      <c r="G17" s="9" t="s">
        <v>15</v>
      </c>
      <c r="H17" s="20">
        <v>29</v>
      </c>
      <c r="I17" s="20">
        <v>0</v>
      </c>
      <c r="J17" s="20">
        <v>29</v>
      </c>
      <c r="K17" s="18">
        <v>194</v>
      </c>
      <c r="L17" s="11">
        <f t="shared" si="1"/>
        <v>0.14948453608247422</v>
      </c>
      <c r="M17" s="10">
        <f t="shared" si="0"/>
        <v>7</v>
      </c>
    </row>
    <row r="18" spans="1:13" ht="38.25" x14ac:dyDescent="0.25">
      <c r="A18" s="2">
        <v>8</v>
      </c>
      <c r="B18" s="2" t="s">
        <v>72</v>
      </c>
      <c r="C18" s="15" t="s">
        <v>18</v>
      </c>
      <c r="D18" s="2" t="s">
        <v>13</v>
      </c>
      <c r="E18" s="14" t="s">
        <v>65</v>
      </c>
      <c r="F18" s="9">
        <v>11</v>
      </c>
      <c r="G18" s="9" t="s">
        <v>15</v>
      </c>
      <c r="H18" s="20">
        <v>19</v>
      </c>
      <c r="I18" s="20">
        <v>0</v>
      </c>
      <c r="J18" s="20">
        <v>19</v>
      </c>
      <c r="K18" s="18">
        <v>194</v>
      </c>
      <c r="L18" s="11">
        <f t="shared" si="1"/>
        <v>9.7938144329896906E-2</v>
      </c>
      <c r="M18" s="10">
        <f t="shared" si="0"/>
        <v>8</v>
      </c>
    </row>
    <row r="19" spans="1:13" ht="38.25" x14ac:dyDescent="0.25">
      <c r="A19" s="2">
        <v>9</v>
      </c>
      <c r="B19" s="2" t="s">
        <v>73</v>
      </c>
      <c r="C19" s="15" t="s">
        <v>17</v>
      </c>
      <c r="D19" s="2" t="s">
        <v>13</v>
      </c>
      <c r="E19" s="16" t="s">
        <v>28</v>
      </c>
      <c r="F19" s="9">
        <v>11</v>
      </c>
      <c r="G19" s="9" t="s">
        <v>15</v>
      </c>
      <c r="H19" s="20">
        <v>18</v>
      </c>
      <c r="I19" s="20">
        <v>0</v>
      </c>
      <c r="J19" s="20">
        <v>18</v>
      </c>
      <c r="K19" s="18">
        <v>194</v>
      </c>
      <c r="L19" s="11">
        <f t="shared" si="1"/>
        <v>9.2783505154639179E-2</v>
      </c>
      <c r="M19" s="10">
        <f t="shared" si="0"/>
        <v>9</v>
      </c>
    </row>
    <row r="20" spans="1:13" ht="38.25" x14ac:dyDescent="0.25">
      <c r="A20" s="2">
        <v>10</v>
      </c>
      <c r="B20" s="2" t="s">
        <v>74</v>
      </c>
      <c r="C20" s="15" t="s">
        <v>18</v>
      </c>
      <c r="D20" s="2" t="s">
        <v>13</v>
      </c>
      <c r="E20" s="14" t="s">
        <v>65</v>
      </c>
      <c r="F20" s="9">
        <v>11</v>
      </c>
      <c r="G20" s="9" t="s">
        <v>15</v>
      </c>
      <c r="H20" s="20">
        <v>14</v>
      </c>
      <c r="I20" s="20">
        <v>0</v>
      </c>
      <c r="J20" s="20">
        <v>14</v>
      </c>
      <c r="K20" s="18">
        <v>194</v>
      </c>
      <c r="L20" s="11">
        <f t="shared" si="1"/>
        <v>7.2164948453608241E-2</v>
      </c>
      <c r="M20" s="10">
        <f t="shared" si="0"/>
        <v>10</v>
      </c>
    </row>
  </sheetData>
  <mergeCells count="8">
    <mergeCell ref="A8:M8"/>
    <mergeCell ref="A9:M9"/>
    <mergeCell ref="C1:M1"/>
    <mergeCell ref="K2:M2"/>
    <mergeCell ref="A3:M3"/>
    <mergeCell ref="A5:M5"/>
    <mergeCell ref="A6:M6"/>
    <mergeCell ref="A7:M7"/>
  </mergeCells>
  <pageMargins left="0.51181102362204722" right="0.31496062992125984" top="0.55118110236220474" bottom="0.55118110236220474" header="0" footer="0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7-8 классы</vt:lpstr>
      <vt:lpstr>9 класс</vt:lpstr>
      <vt:lpstr>10-11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Пользователь Windows</cp:lastModifiedBy>
  <cp:lastPrinted>2023-11-29T08:16:05Z</cp:lastPrinted>
  <dcterms:created xsi:type="dcterms:W3CDTF">2014-02-10T12:47:56Z</dcterms:created>
  <dcterms:modified xsi:type="dcterms:W3CDTF">2023-12-15T07:48:09Z</dcterms:modified>
</cp:coreProperties>
</file>