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3-2024\РЕЗУЛЬТАТЫ_МЭ_ВсОШ\"/>
    </mc:Choice>
  </mc:AlternateContent>
  <bookViews>
    <workbookView xWindow="0" yWindow="60" windowWidth="17400" windowHeight="11085" tabRatio="435" firstSheet="2" activeTab="5"/>
  </bookViews>
  <sheets>
    <sheet name="5 класс" sheetId="7" r:id="rId1"/>
    <sheet name="6 класс" sheetId="6" r:id="rId2"/>
    <sheet name="7 класс" sheetId="5" r:id="rId3"/>
    <sheet name="8 класс " sheetId="4" r:id="rId4"/>
    <sheet name="9 класс" sheetId="1" r:id="rId5"/>
    <sheet name="10 класс" sheetId="2" r:id="rId6"/>
    <sheet name="11 класс" sheetId="8" r:id="rId7"/>
  </sheets>
  <definedNames>
    <definedName name="_xlnm._FilterDatabase" localSheetId="6" hidden="1">'11 класс'!$A$10:$P$10</definedName>
    <definedName name="_xlnm._FilterDatabase" localSheetId="2" hidden="1">'7 класс'!$A$10:$O$26</definedName>
    <definedName name="_xlnm._FilterDatabase" localSheetId="3" hidden="1">'8 класс '!$A$10:$O$20</definedName>
    <definedName name="_xlnm._FilterDatabase" localSheetId="4" hidden="1">'9 класс'!$A$10:$P$19</definedName>
  </definedNames>
  <calcPr calcId="162913"/>
</workbook>
</file>

<file path=xl/calcChain.xml><?xml version="1.0" encoding="utf-8"?>
<calcChain xmlns="http://schemas.openxmlformats.org/spreadsheetml/2006/main">
  <c r="O12" i="8" l="1"/>
  <c r="O13" i="8"/>
  <c r="O15" i="8"/>
  <c r="O14" i="8"/>
  <c r="O12" i="2"/>
  <c r="O13" i="2"/>
  <c r="O12" i="1"/>
  <c r="O13" i="1"/>
  <c r="O14" i="1"/>
  <c r="O15" i="1"/>
  <c r="O16" i="1"/>
  <c r="O17" i="1"/>
  <c r="O18" i="1"/>
  <c r="O19" i="1"/>
  <c r="N12" i="4"/>
  <c r="N13" i="4"/>
  <c r="N14" i="4"/>
  <c r="N15" i="4"/>
  <c r="N16" i="4"/>
  <c r="N17" i="4"/>
  <c r="N18" i="4"/>
  <c r="N19" i="4"/>
  <c r="N20" i="4"/>
  <c r="N17" i="5"/>
  <c r="N18" i="5"/>
  <c r="N19" i="5"/>
  <c r="N20" i="5"/>
  <c r="N21" i="5"/>
  <c r="N22" i="5"/>
  <c r="N23" i="5"/>
  <c r="N24" i="5"/>
  <c r="N25" i="5"/>
  <c r="N26" i="5"/>
  <c r="O11" i="8"/>
  <c r="P11" i="8" l="1"/>
  <c r="P12" i="8"/>
  <c r="P13" i="8"/>
  <c r="P15" i="8"/>
  <c r="P14" i="8"/>
  <c r="N11" i="5" l="1"/>
  <c r="Q11" i="7" l="1"/>
  <c r="P16" i="7" l="1"/>
  <c r="Q16" i="7" s="1"/>
  <c r="P15" i="7"/>
  <c r="Q15" i="7" s="1"/>
  <c r="P14" i="7"/>
  <c r="Q14" i="7" s="1"/>
  <c r="P13" i="7"/>
  <c r="Q13" i="7" s="1"/>
  <c r="P12" i="7"/>
  <c r="Q12" i="7" s="1"/>
  <c r="P11" i="7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  <c r="N16" i="5"/>
  <c r="N15" i="5"/>
  <c r="N14" i="5"/>
  <c r="N13" i="5"/>
  <c r="N12" i="5"/>
  <c r="O13" i="5" l="1"/>
  <c r="O12" i="5"/>
  <c r="O17" i="5"/>
  <c r="O21" i="5"/>
  <c r="O26" i="5"/>
  <c r="O20" i="5"/>
  <c r="O19" i="5"/>
  <c r="O11" i="5"/>
  <c r="O18" i="5"/>
  <c r="O23" i="5"/>
  <c r="O22" i="5"/>
  <c r="O24" i="5"/>
  <c r="O25" i="5"/>
  <c r="O16" i="5"/>
  <c r="O14" i="5"/>
  <c r="O15" i="5"/>
  <c r="N11" i="4"/>
  <c r="O14" i="4" l="1"/>
  <c r="O18" i="4"/>
  <c r="O13" i="4"/>
  <c r="O17" i="4"/>
  <c r="O11" i="4"/>
  <c r="O19" i="4"/>
  <c r="O15" i="4"/>
  <c r="O20" i="4"/>
  <c r="O16" i="4"/>
  <c r="O12" i="4"/>
  <c r="O11" i="1"/>
  <c r="O11" i="2"/>
  <c r="P11" i="1" l="1"/>
  <c r="P15" i="1"/>
  <c r="P19" i="1"/>
  <c r="P13" i="1"/>
  <c r="P18" i="1"/>
  <c r="P12" i="1"/>
  <c r="P14" i="1"/>
  <c r="P17" i="1"/>
  <c r="P16" i="1"/>
  <c r="P11" i="2"/>
  <c r="P13" i="2"/>
  <c r="P12" i="2"/>
</calcChain>
</file>

<file path=xl/sharedStrings.xml><?xml version="1.0" encoding="utf-8"?>
<sst xmlns="http://schemas.openxmlformats.org/spreadsheetml/2006/main" count="385" uniqueCount="123">
  <si>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</si>
  <si>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</si>
  <si>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</si>
  <si>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</si>
  <si>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</si>
  <si>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</si>
  <si>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</si>
  <si>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</si>
  <si>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общеобразовательной организации (в соответствии с уставом)</t>
  </si>
  <si>
    <t>Класс обучения</t>
  </si>
  <si>
    <t xml:space="preserve">Руководитель МОУО  __________________________  (_______________________)
                                                                                                              (подпись)
М.п
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</si>
  <si>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</si>
  <si>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</si>
  <si>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</si>
  <si>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</si>
  <si>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</si>
  <si>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</si>
  <si>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</si>
  <si>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</si>
  <si>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 xml:space="preserve">__________________________________________________________________________________________________________
( наименование предмета)
</t>
  </si>
  <si>
    <t xml:space="preserve">___________________________________________________________________________________________________________
(дата проведения муниципального этапа олимпиады)
</t>
  </si>
  <si>
    <t xml:space="preserve">___________________________________________________________________________________________________________
(название муниципального образования МО)
</t>
  </si>
  <si>
    <t>(форма № 1)</t>
  </si>
  <si>
    <r>
      <rPr>
        <sz val="12"/>
        <color rgb="FFFF0000"/>
        <rFont val="Times New Roman"/>
        <family val="1"/>
        <charset val="204"/>
      </rPr>
      <t>_____вписывается  класс  (форма заполняется по всем классам, для которых проводилась олимпиада)_________________________</t>
    </r>
    <r>
      <rPr>
        <sz val="12"/>
        <color theme="1"/>
        <rFont val="Times New Roman"/>
        <family val="1"/>
        <charset val="204"/>
      </rPr>
      <t xml:space="preserve">______
(класс)
</t>
    </r>
  </si>
  <si>
    <t>5 класс</t>
  </si>
  <si>
    <t>6 класс</t>
  </si>
  <si>
    <t>Приложение № 2 к приказу
Министерства образования и
науки Мурманской области
от___________ № _________</t>
  </si>
  <si>
    <t>Список участников и результаты муниципального этапа всероссийской олимпиады школьников 2023/2024 учебного года</t>
  </si>
  <si>
    <t>1 задание</t>
  </si>
  <si>
    <t>2 задание</t>
  </si>
  <si>
    <t>3 задание</t>
  </si>
  <si>
    <t>4 задание</t>
  </si>
  <si>
    <t>5 задание</t>
  </si>
  <si>
    <t>Муниципальное бюджетное общеобразовательное учреждение "Лицей имени В.Г. Сизова"</t>
  </si>
  <si>
    <t>городская</t>
  </si>
  <si>
    <t>Шифр</t>
  </si>
  <si>
    <t>сельская</t>
  </si>
  <si>
    <t xml:space="preserve">____________________________________________________08.11.2023_______________________________________________________
(дата проведения муниципального этапа олимпиады)
</t>
  </si>
  <si>
    <r>
      <rPr>
        <u/>
        <sz val="12"/>
        <color theme="1"/>
        <rFont val="Times New Roman"/>
        <family val="1"/>
        <charset val="204"/>
      </rPr>
      <t>муниципальный округ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</si>
  <si>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>________________7_______________
(класс)</t>
  </si>
  <si>
    <t xml:space="preserve">_____________________________________________________8_______________________________________________________
(класс)
</t>
  </si>
  <si>
    <t xml:space="preserve">_____________________________________________________Физика_____________________________________________________
( наименование предмета)
</t>
  </si>
  <si>
    <t xml:space="preserve">______________________________________________________9______________________________________________________
(класс)
</t>
  </si>
  <si>
    <t xml:space="preserve">__________________________________________________Физика________________________________________________________
( наименование предмета)
</t>
  </si>
  <si>
    <t xml:space="preserve">_____________________________________________________08.11.2023______________________________________________________
(дата проведения муниципального этапа олимпиады)
</t>
  </si>
  <si>
    <t xml:space="preserve">______________________________________________________10______________________________________________________
(класс)
</t>
  </si>
  <si>
    <t>Ф-7-05</t>
  </si>
  <si>
    <t>муниципальное бюджетное общеобразовательное учреждение «Средняя общеобразовательная школа № 10 имени Дважды Героя Советского Союза Б.Ф. Сафонова»</t>
  </si>
  <si>
    <t>7б</t>
  </si>
  <si>
    <t>участник</t>
  </si>
  <si>
    <t>Ф-7-16</t>
  </si>
  <si>
    <t>Муниципальное бюджетное общеобразовательное учреждение "Гимназия № 1"</t>
  </si>
  <si>
    <t>7В</t>
  </si>
  <si>
    <t>Ф-7-13</t>
  </si>
  <si>
    <t>Ф-7-14</t>
  </si>
  <si>
    <t>Ф-7-15</t>
  </si>
  <si>
    <t>7 А</t>
  </si>
  <si>
    <t>Ф-7-17</t>
  </si>
  <si>
    <t>Ф-7-18</t>
  </si>
  <si>
    <t>муниципальное бюджетное общеобразовательное учреждение «Средняя общеобразовательная школа № 5  
имени О.И. Семёнова-Тян-Шанского»</t>
  </si>
  <si>
    <t>7А</t>
  </si>
  <si>
    <t>Ф-7-02</t>
  </si>
  <si>
    <t>Муниципальное бюджетное общеобразовательное учреждение "Общеобразовательная школа №7"</t>
  </si>
  <si>
    <t>Ф-7-04</t>
  </si>
  <si>
    <t>Ф-8-04</t>
  </si>
  <si>
    <t>Ф-9-04</t>
  </si>
  <si>
    <t>Ф-11-04</t>
  </si>
  <si>
    <t>Ф-7-10</t>
  </si>
  <si>
    <t>7 В</t>
  </si>
  <si>
    <t>Ф-7-01</t>
  </si>
  <si>
    <t>Ф-7-03</t>
  </si>
  <si>
    <t>Ф-7-06</t>
  </si>
  <si>
    <t>Муниципальное бюджетное общеобразовательное учреждение «Общеобразовательная школа №14»</t>
  </si>
  <si>
    <t>Ф-7-07</t>
  </si>
  <si>
    <t>муниципальное бюджетное общеобразовательное учреждение "Средняя общеобразовательная школа № 1 имени Аркадия Ваганова"</t>
  </si>
  <si>
    <t>7Б</t>
  </si>
  <si>
    <t>Ф-7-08</t>
  </si>
  <si>
    <t>Ф-7-09</t>
  </si>
  <si>
    <t>муниципальное бюджетное общеобразовательное учреждение «Средняя общеобразовательная школа № 8 с углубленным изучением английского языка»</t>
  </si>
  <si>
    <t>Ф-8-11</t>
  </si>
  <si>
    <t>8Б</t>
  </si>
  <si>
    <t>призер</t>
  </si>
  <si>
    <t>Ф-8-06</t>
  </si>
  <si>
    <t>8 А</t>
  </si>
  <si>
    <t>Ф-8-09</t>
  </si>
  <si>
    <t>8А</t>
  </si>
  <si>
    <t>Ф-8-08</t>
  </si>
  <si>
    <t>Ф-8-02</t>
  </si>
  <si>
    <t>Ф-8-05</t>
  </si>
  <si>
    <t>Ф-8-01</t>
  </si>
  <si>
    <t>8В</t>
  </si>
  <si>
    <t>Ф-8-03</t>
  </si>
  <si>
    <t>Ф-8-07</t>
  </si>
  <si>
    <t>Ф-9-09</t>
  </si>
  <si>
    <t>9Б</t>
  </si>
  <si>
    <t>Ф-9-03</t>
  </si>
  <si>
    <t>9 А</t>
  </si>
  <si>
    <t>Ф-9-02</t>
  </si>
  <si>
    <t>Ф-9-01</t>
  </si>
  <si>
    <t>9А</t>
  </si>
  <si>
    <t>Ф-9-05</t>
  </si>
  <si>
    <t>Ф-9-06</t>
  </si>
  <si>
    <t>Ф-9-07</t>
  </si>
  <si>
    <t>Ф-9-08</t>
  </si>
  <si>
    <t>9В</t>
  </si>
  <si>
    <t>Ф-10-03</t>
  </si>
  <si>
    <t>10 А</t>
  </si>
  <si>
    <t>Ф-10-02</t>
  </si>
  <si>
    <t>Ф-10-01</t>
  </si>
  <si>
    <t>10А</t>
  </si>
  <si>
    <t>Ф-11-01</t>
  </si>
  <si>
    <t>11А</t>
  </si>
  <si>
    <t>Ф-11-03</t>
  </si>
  <si>
    <t>Ф-11-02</t>
  </si>
  <si>
    <t>11а</t>
  </si>
  <si>
    <t>Ф-11-05</t>
  </si>
  <si>
    <t>11Б</t>
  </si>
  <si>
    <t xml:space="preserve">______________________________________________________16______________________________________________________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</si>
  <si>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____________________________________________________10________________________________________________________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</si>
  <si>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_____________________________________________________9_______________________________________________________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</si>
  <si>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_____________________________________________________3_______________________________________________________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</si>
  <si>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______________________________________________________11______________________________________________________
(класс)
</t>
  </si>
  <si>
    <t xml:space="preserve">______________________________________________________5______________________________________________________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</si>
</sst>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4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5" sqref="A5:Q5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1" t="s">
        <v>26</v>
      </c>
      <c r="J1" s="31"/>
      <c r="K1" s="31"/>
      <c r="L1" s="31"/>
      <c r="M1" s="31"/>
      <c r="N1" s="31"/>
      <c r="O1" s="31"/>
      <c r="P1" s="31"/>
      <c r="Q1" s="3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20"/>
      <c r="J2" s="20"/>
      <c r="K2" s="20"/>
      <c r="L2" s="20"/>
      <c r="M2" s="20"/>
      <c r="N2" s="20"/>
      <c r="O2" s="32" t="s">
        <v>22</v>
      </c>
      <c r="P2" s="32"/>
      <c r="Q2" s="32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4" t="s">
        <v>19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4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4" t="s">
        <v>21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9" customFormat="1" ht="53.25" customHeight="1" x14ac:dyDescent="0.25">
      <c r="A8" s="28" t="s">
        <v>23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29" t="s">
        <v>24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0">(N12/O12)</f>
        <v>#DIV/0!</v>
      </c>
      <c r="Q12" s="15" t="e">
        <f t="shared" ref="Q12:Q16" si="1">RANK(P12,$P$11:$P$17)</f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0"/>
        <v>#DIV/0!</v>
      </c>
      <c r="Q13" s="15" t="e">
        <f t="shared" si="1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0"/>
        <v>#DIV/0!</v>
      </c>
      <c r="Q14" s="15" t="e">
        <f t="shared" si="1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0"/>
        <v>#DIV/0!</v>
      </c>
      <c r="Q15" s="15" t="e">
        <f t="shared" si="1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0"/>
        <v>#DIV/0!</v>
      </c>
      <c r="Q16" s="15" t="e">
        <f t="shared" si="1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0" t="s">
        <v>10</v>
      </c>
      <c r="B19" s="30"/>
      <c r="C19" s="30"/>
      <c r="D19" s="30"/>
      <c r="E19" s="30"/>
      <c r="F19" s="30"/>
      <c r="G19" s="30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Q12" sqref="Q12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1" t="s">
        <v>26</v>
      </c>
      <c r="J1" s="31"/>
      <c r="K1" s="31"/>
      <c r="L1" s="31"/>
      <c r="M1" s="31"/>
      <c r="N1" s="31"/>
      <c r="O1" s="31"/>
      <c r="P1" s="31"/>
      <c r="Q1" s="31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20"/>
      <c r="J2" s="20"/>
      <c r="K2" s="20"/>
      <c r="L2" s="20"/>
      <c r="M2" s="20"/>
      <c r="N2" s="20"/>
      <c r="O2" s="32" t="s">
        <v>22</v>
      </c>
      <c r="P2" s="32"/>
      <c r="Q2" s="32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4" t="s">
        <v>19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4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4" t="s">
        <v>21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9" customFormat="1" ht="53.25" customHeight="1" x14ac:dyDescent="0.25">
      <c r="A8" s="28" t="s">
        <v>23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29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 t="shared" ref="Q11:Q16" si="0"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1">(N12/O12)</f>
        <v>#DIV/0!</v>
      </c>
      <c r="Q12" s="15" t="e">
        <f t="shared" si="0"/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1"/>
        <v>#DIV/0!</v>
      </c>
      <c r="Q13" s="15" t="e">
        <f t="shared" si="0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1"/>
        <v>#DIV/0!</v>
      </c>
      <c r="Q14" s="15" t="e">
        <f t="shared" si="0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1"/>
        <v>#DIV/0!</v>
      </c>
      <c r="Q15" s="15" t="e">
        <f t="shared" si="0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1"/>
        <v>#DIV/0!</v>
      </c>
      <c r="Q16" s="15" t="e">
        <f t="shared" si="0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0" t="s">
        <v>10</v>
      </c>
      <c r="B19" s="30"/>
      <c r="C19" s="30"/>
      <c r="D19" s="30"/>
      <c r="E19" s="30"/>
      <c r="F19" s="30"/>
      <c r="G19" s="30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6"/>
  <sheetViews>
    <sheetView topLeftCell="A9" zoomScale="60" zoomScaleNormal="60" workbookViewId="0">
      <selection activeCell="A10" sqref="A10:O10"/>
    </sheetView>
  </sheetViews>
  <sheetFormatPr defaultRowHeight="15" x14ac:dyDescent="0.25"/>
  <cols>
    <col min="2" max="2" width="19.5703125" customWidth="1"/>
    <col min="3" max="3" width="58.28515625" customWidth="1"/>
    <col min="4" max="4" width="21.28515625" customWidth="1"/>
    <col min="5" max="5" width="13" customWidth="1"/>
    <col min="6" max="6" width="22.28515625" customWidth="1"/>
    <col min="7" max="11" width="17.85546875" customWidth="1"/>
    <col min="12" max="12" width="13.140625" customWidth="1"/>
    <col min="13" max="13" width="20.28515625" customWidth="1"/>
    <col min="14" max="14" width="14.42578125" customWidth="1"/>
    <col min="15" max="15" width="12.85546875" customWidth="1"/>
  </cols>
  <sheetData>
    <row r="1" spans="1:126" ht="81.75" customHeight="1" x14ac:dyDescent="0.3">
      <c r="C1" s="31" t="s">
        <v>26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28.5" customHeight="1" x14ac:dyDescent="0.3">
      <c r="C2" s="20"/>
      <c r="D2" s="20"/>
      <c r="E2" s="20"/>
      <c r="F2" s="20"/>
      <c r="G2" s="20"/>
      <c r="H2" s="21"/>
      <c r="I2" s="21"/>
      <c r="J2" s="21"/>
      <c r="K2" s="21"/>
      <c r="L2" s="20"/>
      <c r="M2" s="32" t="s">
        <v>22</v>
      </c>
      <c r="N2" s="32"/>
      <c r="O2" s="32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ht="26.25" customHeight="1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</row>
    <row r="5" spans="1:126" ht="31.5" customHeight="1" x14ac:dyDescent="0.25">
      <c r="A5" s="34" t="s">
        <v>43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</row>
    <row r="6" spans="1:126" ht="35.450000000000003" customHeight="1" x14ac:dyDescent="0.25">
      <c r="A6" s="34" t="s">
        <v>37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</row>
    <row r="7" spans="1:126" ht="45.75" customHeight="1" x14ac:dyDescent="0.25">
      <c r="A7" s="34" t="s">
        <v>38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</row>
    <row r="8" spans="1:126" s="19" customFormat="1" ht="33.75" customHeight="1" x14ac:dyDescent="0.25">
      <c r="A8" s="28" t="s">
        <v>39</v>
      </c>
      <c r="B8" s="2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</row>
    <row r="9" spans="1:126" ht="53.25" customHeight="1" x14ac:dyDescent="0.25">
      <c r="A9" s="36" t="s">
        <v>117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</row>
    <row r="10" spans="1:126" ht="87" customHeight="1" x14ac:dyDescent="0.25">
      <c r="A10" s="2" t="s">
        <v>0</v>
      </c>
      <c r="B10" s="2" t="s">
        <v>35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17</v>
      </c>
      <c r="M10" s="10" t="s">
        <v>15</v>
      </c>
      <c r="N10" s="10" t="s">
        <v>11</v>
      </c>
      <c r="O10" s="10" t="s">
        <v>16</v>
      </c>
    </row>
    <row r="11" spans="1:126" s="5" customFormat="1" ht="47.25" x14ac:dyDescent="0.25">
      <c r="A11" s="2">
        <v>1</v>
      </c>
      <c r="B11" s="2" t="s">
        <v>46</v>
      </c>
      <c r="C11" s="10" t="s">
        <v>47</v>
      </c>
      <c r="D11" s="2" t="s">
        <v>36</v>
      </c>
      <c r="E11" s="10" t="s">
        <v>48</v>
      </c>
      <c r="F11" s="2">
        <v>7</v>
      </c>
      <c r="G11" s="2" t="s">
        <v>49</v>
      </c>
      <c r="H11" s="2">
        <v>4</v>
      </c>
      <c r="I11" s="2">
        <v>2</v>
      </c>
      <c r="J11" s="2">
        <v>0</v>
      </c>
      <c r="K11" s="2">
        <v>0</v>
      </c>
      <c r="L11" s="2">
        <v>6</v>
      </c>
      <c r="M11" s="10">
        <v>40</v>
      </c>
      <c r="N11" s="26">
        <f>(L11/M11)</f>
        <v>0.15</v>
      </c>
      <c r="O11" s="25">
        <f>RANK(N11,$N$11:$N$26)</f>
        <v>1</v>
      </c>
    </row>
    <row r="12" spans="1:126" s="5" customFormat="1" ht="31.5" x14ac:dyDescent="0.25">
      <c r="A12" s="2">
        <v>2</v>
      </c>
      <c r="B12" s="2" t="s">
        <v>50</v>
      </c>
      <c r="C12" s="10" t="s">
        <v>51</v>
      </c>
      <c r="D12" s="2" t="s">
        <v>34</v>
      </c>
      <c r="E12" s="2" t="s">
        <v>52</v>
      </c>
      <c r="F12" s="2">
        <v>7</v>
      </c>
      <c r="G12" s="2" t="s">
        <v>49</v>
      </c>
      <c r="H12" s="2">
        <v>1</v>
      </c>
      <c r="I12" s="2">
        <v>2</v>
      </c>
      <c r="J12" s="2">
        <v>2</v>
      </c>
      <c r="K12" s="2">
        <v>0</v>
      </c>
      <c r="L12" s="2">
        <v>5</v>
      </c>
      <c r="M12" s="10">
        <v>40</v>
      </c>
      <c r="N12" s="26">
        <f t="shared" ref="N12:N26" si="0">(L12/M12)</f>
        <v>0.125</v>
      </c>
      <c r="O12" s="25">
        <f>RANK(N12,$N$11:$N$26)</f>
        <v>2</v>
      </c>
    </row>
    <row r="13" spans="1:126" s="5" customFormat="1" ht="31.5" x14ac:dyDescent="0.25">
      <c r="A13" s="2">
        <v>3</v>
      </c>
      <c r="B13" s="2" t="s">
        <v>53</v>
      </c>
      <c r="C13" s="10" t="s">
        <v>33</v>
      </c>
      <c r="D13" s="2" t="s">
        <v>34</v>
      </c>
      <c r="E13" s="2" t="s">
        <v>56</v>
      </c>
      <c r="F13" s="2">
        <v>7</v>
      </c>
      <c r="G13" s="2" t="s">
        <v>49</v>
      </c>
      <c r="H13" s="2">
        <v>0</v>
      </c>
      <c r="I13" s="2">
        <v>3</v>
      </c>
      <c r="J13" s="2">
        <v>0</v>
      </c>
      <c r="K13" s="2">
        <v>4</v>
      </c>
      <c r="L13" s="2">
        <v>3</v>
      </c>
      <c r="M13" s="10">
        <v>40</v>
      </c>
      <c r="N13" s="26">
        <f t="shared" si="0"/>
        <v>7.4999999999999997E-2</v>
      </c>
      <c r="O13" s="25">
        <f>RANK(N13,$N$11:$N$26)</f>
        <v>3</v>
      </c>
    </row>
    <row r="14" spans="1:126" s="5" customFormat="1" ht="47.25" x14ac:dyDescent="0.25">
      <c r="A14" s="2">
        <v>4</v>
      </c>
      <c r="B14" s="2" t="s">
        <v>54</v>
      </c>
      <c r="C14" s="2" t="s">
        <v>59</v>
      </c>
      <c r="D14" s="2" t="s">
        <v>34</v>
      </c>
      <c r="E14" s="2" t="s">
        <v>60</v>
      </c>
      <c r="F14" s="2">
        <v>7</v>
      </c>
      <c r="G14" s="2" t="s">
        <v>49</v>
      </c>
      <c r="H14" s="2">
        <v>1</v>
      </c>
      <c r="I14" s="2">
        <v>2</v>
      </c>
      <c r="J14" s="2">
        <v>0</v>
      </c>
      <c r="K14" s="2">
        <v>0</v>
      </c>
      <c r="L14" s="2">
        <v>3</v>
      </c>
      <c r="M14" s="10">
        <v>40</v>
      </c>
      <c r="N14" s="26">
        <f t="shared" si="0"/>
        <v>7.4999999999999997E-2</v>
      </c>
      <c r="O14" s="25">
        <f t="shared" ref="O14:O26" si="1">RANK(N14,$N$11:$N$26)</f>
        <v>3</v>
      </c>
    </row>
    <row r="15" spans="1:126" s="5" customFormat="1" ht="47.25" x14ac:dyDescent="0.25">
      <c r="A15" s="2">
        <v>5</v>
      </c>
      <c r="B15" s="2" t="s">
        <v>55</v>
      </c>
      <c r="C15" s="2" t="s">
        <v>59</v>
      </c>
      <c r="D15" s="2" t="s">
        <v>34</v>
      </c>
      <c r="E15" s="2" t="s">
        <v>60</v>
      </c>
      <c r="F15" s="2">
        <v>7</v>
      </c>
      <c r="G15" s="2" t="s">
        <v>49</v>
      </c>
      <c r="H15" s="2">
        <v>0</v>
      </c>
      <c r="I15" s="2">
        <v>2</v>
      </c>
      <c r="J15" s="2">
        <v>1</v>
      </c>
      <c r="K15" s="2">
        <v>0</v>
      </c>
      <c r="L15" s="2">
        <v>3</v>
      </c>
      <c r="M15" s="10">
        <v>40</v>
      </c>
      <c r="N15" s="26">
        <f t="shared" si="0"/>
        <v>7.4999999999999997E-2</v>
      </c>
      <c r="O15" s="25">
        <f t="shared" si="1"/>
        <v>3</v>
      </c>
    </row>
    <row r="16" spans="1:126" s="5" customFormat="1" ht="31.5" x14ac:dyDescent="0.25">
      <c r="A16" s="2">
        <v>6</v>
      </c>
      <c r="B16" s="2" t="s">
        <v>61</v>
      </c>
      <c r="C16" s="2" t="s">
        <v>62</v>
      </c>
      <c r="D16" s="2" t="s">
        <v>34</v>
      </c>
      <c r="E16" s="2" t="s">
        <v>60</v>
      </c>
      <c r="F16" s="2">
        <v>7</v>
      </c>
      <c r="G16" s="2" t="s">
        <v>49</v>
      </c>
      <c r="H16" s="2">
        <v>2</v>
      </c>
      <c r="I16" s="2">
        <v>0</v>
      </c>
      <c r="J16" s="2">
        <v>0</v>
      </c>
      <c r="K16" s="2">
        <v>0</v>
      </c>
      <c r="L16" s="2">
        <v>2</v>
      </c>
      <c r="M16" s="10">
        <v>40</v>
      </c>
      <c r="N16" s="26">
        <f t="shared" si="0"/>
        <v>0.05</v>
      </c>
      <c r="O16" s="25">
        <f t="shared" si="1"/>
        <v>6</v>
      </c>
    </row>
    <row r="17" spans="1:15" s="5" customFormat="1" ht="31.5" x14ac:dyDescent="0.25">
      <c r="A17" s="2">
        <v>7</v>
      </c>
      <c r="B17" s="2" t="s">
        <v>63</v>
      </c>
      <c r="C17" s="10" t="s">
        <v>51</v>
      </c>
      <c r="D17" s="2" t="s">
        <v>34</v>
      </c>
      <c r="E17" s="2" t="s">
        <v>52</v>
      </c>
      <c r="F17" s="2">
        <v>7</v>
      </c>
      <c r="G17" s="2" t="s">
        <v>49</v>
      </c>
      <c r="H17" s="2">
        <v>0</v>
      </c>
      <c r="I17" s="2">
        <v>1</v>
      </c>
      <c r="J17" s="2">
        <v>0</v>
      </c>
      <c r="K17" s="2">
        <v>0</v>
      </c>
      <c r="L17" s="2">
        <v>1</v>
      </c>
      <c r="M17" s="10">
        <v>40</v>
      </c>
      <c r="N17" s="26">
        <f t="shared" si="0"/>
        <v>2.5000000000000001E-2</v>
      </c>
      <c r="O17" s="25">
        <f t="shared" si="1"/>
        <v>7</v>
      </c>
    </row>
    <row r="18" spans="1:15" s="5" customFormat="1" ht="31.5" x14ac:dyDescent="0.25">
      <c r="A18" s="2">
        <v>8</v>
      </c>
      <c r="B18" s="2" t="s">
        <v>67</v>
      </c>
      <c r="C18" s="10" t="s">
        <v>33</v>
      </c>
      <c r="D18" s="2" t="s">
        <v>34</v>
      </c>
      <c r="E18" s="2" t="s">
        <v>68</v>
      </c>
      <c r="F18" s="2">
        <v>7</v>
      </c>
      <c r="G18" s="2" t="s">
        <v>49</v>
      </c>
      <c r="H18" s="2">
        <v>1</v>
      </c>
      <c r="I18" s="2">
        <v>0</v>
      </c>
      <c r="J18" s="2">
        <v>0</v>
      </c>
      <c r="K18" s="2">
        <v>0</v>
      </c>
      <c r="L18" s="2">
        <v>1</v>
      </c>
      <c r="M18" s="10">
        <v>40</v>
      </c>
      <c r="N18" s="26">
        <f t="shared" si="0"/>
        <v>2.5000000000000001E-2</v>
      </c>
      <c r="O18" s="25">
        <f t="shared" si="1"/>
        <v>7</v>
      </c>
    </row>
    <row r="19" spans="1:15" ht="47.25" x14ac:dyDescent="0.25">
      <c r="A19" s="2">
        <v>9</v>
      </c>
      <c r="B19" s="22" t="s">
        <v>69</v>
      </c>
      <c r="C19" s="2" t="s">
        <v>59</v>
      </c>
      <c r="D19" s="2" t="s">
        <v>34</v>
      </c>
      <c r="E19" s="2" t="s">
        <v>60</v>
      </c>
      <c r="F19" s="2">
        <v>7</v>
      </c>
      <c r="G19" s="2" t="s">
        <v>49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10">
        <v>40</v>
      </c>
      <c r="N19" s="26">
        <f t="shared" si="0"/>
        <v>0</v>
      </c>
      <c r="O19" s="25">
        <f t="shared" si="1"/>
        <v>9</v>
      </c>
    </row>
    <row r="20" spans="1:15" ht="47.25" x14ac:dyDescent="0.25">
      <c r="A20" s="2">
        <v>10</v>
      </c>
      <c r="B20" s="22" t="s">
        <v>70</v>
      </c>
      <c r="C20" s="10" t="s">
        <v>47</v>
      </c>
      <c r="D20" s="22" t="s">
        <v>36</v>
      </c>
      <c r="E20" s="2" t="s">
        <v>48</v>
      </c>
      <c r="F20" s="2">
        <v>7</v>
      </c>
      <c r="G20" s="2" t="s">
        <v>49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10">
        <v>40</v>
      </c>
      <c r="N20" s="26">
        <f t="shared" si="0"/>
        <v>0</v>
      </c>
      <c r="O20" s="25">
        <f t="shared" si="1"/>
        <v>9</v>
      </c>
    </row>
    <row r="21" spans="1:15" ht="31.5" x14ac:dyDescent="0.25">
      <c r="A21" s="2">
        <v>11</v>
      </c>
      <c r="B21" s="22" t="s">
        <v>71</v>
      </c>
      <c r="C21" s="10" t="s">
        <v>72</v>
      </c>
      <c r="D21" s="22" t="s">
        <v>34</v>
      </c>
      <c r="E21" s="2" t="s">
        <v>60</v>
      </c>
      <c r="F21" s="2">
        <v>7</v>
      </c>
      <c r="G21" s="2" t="s">
        <v>49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10">
        <v>40</v>
      </c>
      <c r="N21" s="26">
        <f t="shared" si="0"/>
        <v>0</v>
      </c>
      <c r="O21" s="25">
        <f t="shared" si="1"/>
        <v>9</v>
      </c>
    </row>
    <row r="22" spans="1:15" ht="47.25" x14ac:dyDescent="0.25">
      <c r="A22" s="2">
        <v>12</v>
      </c>
      <c r="B22" s="22" t="s">
        <v>73</v>
      </c>
      <c r="C22" s="10" t="s">
        <v>74</v>
      </c>
      <c r="D22" s="22" t="s">
        <v>34</v>
      </c>
      <c r="E22" s="23" t="s">
        <v>75</v>
      </c>
      <c r="F22" s="2">
        <v>7</v>
      </c>
      <c r="G22" s="2" t="s">
        <v>49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10">
        <v>40</v>
      </c>
      <c r="N22" s="26">
        <f t="shared" si="0"/>
        <v>0</v>
      </c>
      <c r="O22" s="25">
        <f t="shared" si="1"/>
        <v>9</v>
      </c>
    </row>
    <row r="23" spans="1:15" ht="47.25" x14ac:dyDescent="0.25">
      <c r="A23" s="2">
        <v>13</v>
      </c>
      <c r="B23" s="22" t="s">
        <v>76</v>
      </c>
      <c r="C23" s="10" t="s">
        <v>74</v>
      </c>
      <c r="D23" s="22" t="s">
        <v>34</v>
      </c>
      <c r="E23" s="23" t="s">
        <v>75</v>
      </c>
      <c r="F23" s="2">
        <v>7</v>
      </c>
      <c r="G23" s="2" t="s">
        <v>49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10">
        <v>40</v>
      </c>
      <c r="N23" s="26">
        <f t="shared" si="0"/>
        <v>0</v>
      </c>
      <c r="O23" s="25">
        <f t="shared" si="1"/>
        <v>9</v>
      </c>
    </row>
    <row r="24" spans="1:15" ht="47.25" x14ac:dyDescent="0.25">
      <c r="A24" s="2">
        <v>14</v>
      </c>
      <c r="B24" s="22" t="s">
        <v>77</v>
      </c>
      <c r="C24" s="2" t="s">
        <v>78</v>
      </c>
      <c r="D24" s="22" t="s">
        <v>34</v>
      </c>
      <c r="E24" s="2" t="s">
        <v>60</v>
      </c>
      <c r="F24" s="2">
        <v>7</v>
      </c>
      <c r="G24" s="2" t="s">
        <v>49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10">
        <v>40</v>
      </c>
      <c r="N24" s="26">
        <f t="shared" si="0"/>
        <v>0</v>
      </c>
      <c r="O24" s="25">
        <f t="shared" si="1"/>
        <v>9</v>
      </c>
    </row>
    <row r="25" spans="1:15" ht="47.25" x14ac:dyDescent="0.25">
      <c r="A25" s="2">
        <v>15</v>
      </c>
      <c r="B25" s="22" t="s">
        <v>57</v>
      </c>
      <c r="C25" s="2" t="s">
        <v>78</v>
      </c>
      <c r="D25" s="22" t="s">
        <v>34</v>
      </c>
      <c r="E25" s="2" t="s">
        <v>52</v>
      </c>
      <c r="F25" s="2">
        <v>7</v>
      </c>
      <c r="G25" s="2" t="s">
        <v>49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10">
        <v>40</v>
      </c>
      <c r="N25" s="26">
        <f t="shared" si="0"/>
        <v>0</v>
      </c>
      <c r="O25" s="25">
        <f t="shared" si="1"/>
        <v>9</v>
      </c>
    </row>
    <row r="26" spans="1:15" ht="31.5" x14ac:dyDescent="0.25">
      <c r="A26" s="2">
        <v>16</v>
      </c>
      <c r="B26" s="22" t="s">
        <v>58</v>
      </c>
      <c r="C26" s="2" t="s">
        <v>62</v>
      </c>
      <c r="D26" s="22" t="s">
        <v>34</v>
      </c>
      <c r="E26" s="2" t="s">
        <v>52</v>
      </c>
      <c r="F26" s="2">
        <v>7</v>
      </c>
      <c r="G26" s="2" t="s">
        <v>49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10">
        <v>40</v>
      </c>
      <c r="N26" s="26">
        <f t="shared" si="0"/>
        <v>0</v>
      </c>
      <c r="O26" s="25">
        <f t="shared" si="1"/>
        <v>9</v>
      </c>
    </row>
  </sheetData>
  <mergeCells count="8">
    <mergeCell ref="A8:O8"/>
    <mergeCell ref="A9:O9"/>
    <mergeCell ref="C1:O1"/>
    <mergeCell ref="M2:O2"/>
    <mergeCell ref="A3:O3"/>
    <mergeCell ref="A5:O5"/>
    <mergeCell ref="A6:O6"/>
    <mergeCell ref="A7:O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"/>
  <sheetViews>
    <sheetView zoomScale="55" zoomScaleNormal="55" workbookViewId="0">
      <selection activeCell="U15" sqref="U15"/>
    </sheetView>
  </sheetViews>
  <sheetFormatPr defaultRowHeight="15" x14ac:dyDescent="0.25"/>
  <cols>
    <col min="2" max="2" width="13.7109375" customWidth="1"/>
    <col min="3" max="3" width="63" customWidth="1"/>
    <col min="4" max="4" width="21.28515625" customWidth="1"/>
    <col min="5" max="5" width="13" customWidth="1"/>
    <col min="6" max="6" width="22.28515625" customWidth="1"/>
    <col min="7" max="11" width="17.85546875" customWidth="1"/>
    <col min="12" max="12" width="13.140625" customWidth="1"/>
    <col min="13" max="13" width="20.28515625" customWidth="1"/>
    <col min="14" max="14" width="18.5703125" customWidth="1"/>
    <col min="15" max="15" width="12.85546875" customWidth="1"/>
  </cols>
  <sheetData>
    <row r="1" spans="1:126" ht="81.75" customHeight="1" x14ac:dyDescent="0.3">
      <c r="C1" s="31" t="s">
        <v>26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28.5" customHeight="1" x14ac:dyDescent="0.3">
      <c r="C2" s="18"/>
      <c r="D2" s="18"/>
      <c r="E2" s="18"/>
      <c r="F2" s="18"/>
      <c r="G2" s="18"/>
      <c r="H2" s="21"/>
      <c r="I2" s="21"/>
      <c r="J2" s="21"/>
      <c r="K2" s="21"/>
      <c r="L2" s="18"/>
      <c r="M2" s="32" t="s">
        <v>22</v>
      </c>
      <c r="N2" s="32"/>
      <c r="O2" s="32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ht="26.25" customHeight="1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</row>
    <row r="5" spans="1:126" ht="31.5" customHeight="1" x14ac:dyDescent="0.25">
      <c r="A5" s="34" t="s">
        <v>43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</row>
    <row r="6" spans="1:126" ht="35.450000000000003" customHeight="1" x14ac:dyDescent="0.25">
      <c r="A6" s="34" t="s">
        <v>37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</row>
    <row r="7" spans="1:126" ht="45.75" customHeight="1" x14ac:dyDescent="0.25">
      <c r="A7" s="34" t="s">
        <v>38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</row>
    <row r="8" spans="1:126" s="19" customFormat="1" ht="53.25" customHeight="1" x14ac:dyDescent="0.25">
      <c r="A8" s="28" t="s">
        <v>40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</row>
    <row r="9" spans="1:126" ht="72" customHeight="1" x14ac:dyDescent="0.25">
      <c r="A9" s="29" t="s">
        <v>118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</row>
    <row r="10" spans="1:126" ht="78.75" x14ac:dyDescent="0.25">
      <c r="A10" s="2" t="s">
        <v>0</v>
      </c>
      <c r="B10" s="2" t="s">
        <v>35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17</v>
      </c>
      <c r="M10" s="10" t="s">
        <v>15</v>
      </c>
      <c r="N10" s="10" t="s">
        <v>11</v>
      </c>
      <c r="O10" s="10" t="s">
        <v>16</v>
      </c>
    </row>
    <row r="11" spans="1:126" s="5" customFormat="1" ht="47.25" x14ac:dyDescent="0.25">
      <c r="A11" s="2">
        <v>1</v>
      </c>
      <c r="B11" s="2" t="s">
        <v>79</v>
      </c>
      <c r="C11" s="10" t="s">
        <v>74</v>
      </c>
      <c r="D11" s="2" t="s">
        <v>34</v>
      </c>
      <c r="E11" s="23" t="s">
        <v>80</v>
      </c>
      <c r="F11" s="2">
        <v>8</v>
      </c>
      <c r="G11" s="2" t="s">
        <v>81</v>
      </c>
      <c r="H11" s="2">
        <v>0</v>
      </c>
      <c r="I11" s="2">
        <v>4</v>
      </c>
      <c r="J11" s="2">
        <v>8</v>
      </c>
      <c r="K11" s="2">
        <v>0</v>
      </c>
      <c r="L11" s="2">
        <v>12</v>
      </c>
      <c r="M11" s="10">
        <v>40</v>
      </c>
      <c r="N11" s="26">
        <f>(L11/M11)</f>
        <v>0.3</v>
      </c>
      <c r="O11" s="25">
        <f>RANK(N11,$N$11:$N$20)</f>
        <v>1</v>
      </c>
    </row>
    <row r="12" spans="1:126" s="5" customFormat="1" ht="31.5" x14ac:dyDescent="0.25">
      <c r="A12" s="2">
        <v>2</v>
      </c>
      <c r="B12" s="2" t="s">
        <v>82</v>
      </c>
      <c r="C12" s="10" t="s">
        <v>33</v>
      </c>
      <c r="D12" s="2" t="s">
        <v>34</v>
      </c>
      <c r="E12" s="2" t="s">
        <v>83</v>
      </c>
      <c r="F12" s="2">
        <v>8</v>
      </c>
      <c r="G12" s="2" t="s">
        <v>49</v>
      </c>
      <c r="H12" s="2">
        <v>0</v>
      </c>
      <c r="I12" s="2">
        <v>1</v>
      </c>
      <c r="J12" s="2">
        <v>1</v>
      </c>
      <c r="K12" s="2">
        <v>2</v>
      </c>
      <c r="L12" s="2">
        <v>4</v>
      </c>
      <c r="M12" s="10">
        <v>40</v>
      </c>
      <c r="N12" s="26">
        <f t="shared" ref="N12:N20" si="0">(L12/M12)</f>
        <v>0.1</v>
      </c>
      <c r="O12" s="25">
        <f t="shared" ref="O12:O20" si="1">RANK(N12,$N$11:$N$20)</f>
        <v>2</v>
      </c>
    </row>
    <row r="13" spans="1:126" s="5" customFormat="1" ht="31.5" x14ac:dyDescent="0.25">
      <c r="A13" s="2">
        <v>3</v>
      </c>
      <c r="B13" s="2" t="s">
        <v>84</v>
      </c>
      <c r="C13" s="10" t="s">
        <v>72</v>
      </c>
      <c r="D13" s="2" t="s">
        <v>34</v>
      </c>
      <c r="E13" s="2" t="s">
        <v>85</v>
      </c>
      <c r="F13" s="2">
        <v>8</v>
      </c>
      <c r="G13" s="2" t="s">
        <v>49</v>
      </c>
      <c r="H13" s="2">
        <v>0</v>
      </c>
      <c r="I13" s="2">
        <v>1</v>
      </c>
      <c r="J13" s="2">
        <v>2</v>
      </c>
      <c r="K13" s="2">
        <v>0</v>
      </c>
      <c r="L13" s="2">
        <v>3</v>
      </c>
      <c r="M13" s="10">
        <v>40</v>
      </c>
      <c r="N13" s="26">
        <f t="shared" si="0"/>
        <v>7.4999999999999997E-2</v>
      </c>
      <c r="O13" s="25">
        <f t="shared" si="1"/>
        <v>3</v>
      </c>
    </row>
    <row r="14" spans="1:126" s="5" customFormat="1" ht="47.25" x14ac:dyDescent="0.25">
      <c r="A14" s="2">
        <v>4</v>
      </c>
      <c r="B14" s="2" t="s">
        <v>86</v>
      </c>
      <c r="C14" s="2" t="s">
        <v>78</v>
      </c>
      <c r="D14" s="2" t="s">
        <v>34</v>
      </c>
      <c r="E14" s="2" t="s">
        <v>85</v>
      </c>
      <c r="F14" s="2">
        <v>8</v>
      </c>
      <c r="G14" s="2" t="s">
        <v>49</v>
      </c>
      <c r="H14" s="2">
        <v>0</v>
      </c>
      <c r="I14" s="2">
        <v>1</v>
      </c>
      <c r="J14" s="2">
        <v>1</v>
      </c>
      <c r="K14" s="2">
        <v>0</v>
      </c>
      <c r="L14" s="2">
        <v>2</v>
      </c>
      <c r="M14" s="10">
        <v>40</v>
      </c>
      <c r="N14" s="26">
        <f t="shared" si="0"/>
        <v>0.05</v>
      </c>
      <c r="O14" s="25">
        <f t="shared" si="1"/>
        <v>4</v>
      </c>
    </row>
    <row r="15" spans="1:126" s="5" customFormat="1" ht="47.25" x14ac:dyDescent="0.25">
      <c r="A15" s="2">
        <v>5</v>
      </c>
      <c r="B15" s="24" t="s">
        <v>87</v>
      </c>
      <c r="C15" s="24" t="s">
        <v>59</v>
      </c>
      <c r="D15" s="24" t="s">
        <v>34</v>
      </c>
      <c r="E15" s="24" t="s">
        <v>85</v>
      </c>
      <c r="F15" s="24">
        <v>8</v>
      </c>
      <c r="G15" s="24" t="s">
        <v>49</v>
      </c>
      <c r="H15" s="24">
        <v>0</v>
      </c>
      <c r="I15" s="24">
        <v>0</v>
      </c>
      <c r="J15" s="24">
        <v>0</v>
      </c>
      <c r="K15" s="24">
        <v>1</v>
      </c>
      <c r="L15" s="24">
        <v>1</v>
      </c>
      <c r="M15" s="27">
        <v>40</v>
      </c>
      <c r="N15" s="26">
        <f t="shared" si="0"/>
        <v>2.5000000000000001E-2</v>
      </c>
      <c r="O15" s="25">
        <f t="shared" si="1"/>
        <v>5</v>
      </c>
    </row>
    <row r="16" spans="1:126" s="5" customFormat="1" ht="31.5" x14ac:dyDescent="0.25">
      <c r="A16" s="2">
        <v>6</v>
      </c>
      <c r="B16" s="2" t="s">
        <v>88</v>
      </c>
      <c r="C16" s="10" t="s">
        <v>33</v>
      </c>
      <c r="D16" s="2" t="s">
        <v>34</v>
      </c>
      <c r="E16" s="2" t="s">
        <v>83</v>
      </c>
      <c r="F16" s="2">
        <v>8</v>
      </c>
      <c r="G16" s="2" t="s">
        <v>49</v>
      </c>
      <c r="H16" s="2">
        <v>0</v>
      </c>
      <c r="I16" s="2">
        <v>1</v>
      </c>
      <c r="J16" s="2">
        <v>0</v>
      </c>
      <c r="K16" s="2">
        <v>0</v>
      </c>
      <c r="L16" s="2">
        <v>1</v>
      </c>
      <c r="M16" s="10">
        <v>40</v>
      </c>
      <c r="N16" s="26">
        <f t="shared" si="0"/>
        <v>2.5000000000000001E-2</v>
      </c>
      <c r="O16" s="25">
        <f t="shared" si="1"/>
        <v>5</v>
      </c>
    </row>
    <row r="17" spans="1:15" s="5" customFormat="1" ht="31.5" x14ac:dyDescent="0.25">
      <c r="A17" s="2">
        <v>7</v>
      </c>
      <c r="B17" s="2" t="s">
        <v>89</v>
      </c>
      <c r="C17" s="2" t="s">
        <v>62</v>
      </c>
      <c r="D17" s="2" t="s">
        <v>34</v>
      </c>
      <c r="E17" s="2" t="s">
        <v>90</v>
      </c>
      <c r="F17" s="2">
        <v>8</v>
      </c>
      <c r="G17" s="2" t="s">
        <v>49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10">
        <v>40</v>
      </c>
      <c r="N17" s="26">
        <f t="shared" si="0"/>
        <v>0</v>
      </c>
      <c r="O17" s="25">
        <f t="shared" si="1"/>
        <v>7</v>
      </c>
    </row>
    <row r="18" spans="1:15" s="5" customFormat="1" ht="31.5" x14ac:dyDescent="0.25">
      <c r="A18" s="2">
        <v>8</v>
      </c>
      <c r="B18" s="2" t="s">
        <v>91</v>
      </c>
      <c r="C18" s="10" t="s">
        <v>33</v>
      </c>
      <c r="D18" s="2" t="s">
        <v>34</v>
      </c>
      <c r="E18" s="2" t="s">
        <v>83</v>
      </c>
      <c r="F18" s="2">
        <v>8</v>
      </c>
      <c r="G18" s="2" t="s">
        <v>49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10">
        <v>40</v>
      </c>
      <c r="N18" s="26">
        <f t="shared" si="0"/>
        <v>0</v>
      </c>
      <c r="O18" s="25">
        <f t="shared" si="1"/>
        <v>7</v>
      </c>
    </row>
    <row r="19" spans="1:15" ht="47.25" x14ac:dyDescent="0.25">
      <c r="A19" s="2">
        <v>9</v>
      </c>
      <c r="B19" s="22" t="s">
        <v>64</v>
      </c>
      <c r="C19" s="2" t="s">
        <v>78</v>
      </c>
      <c r="D19" s="22" t="s">
        <v>34</v>
      </c>
      <c r="E19" s="2" t="s">
        <v>80</v>
      </c>
      <c r="F19" s="22">
        <v>8</v>
      </c>
      <c r="G19" s="22" t="s">
        <v>49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10">
        <v>40</v>
      </c>
      <c r="N19" s="26">
        <f t="shared" si="0"/>
        <v>0</v>
      </c>
      <c r="O19" s="25">
        <f t="shared" si="1"/>
        <v>7</v>
      </c>
    </row>
    <row r="20" spans="1:15" ht="47.25" x14ac:dyDescent="0.25">
      <c r="A20" s="2">
        <v>10</v>
      </c>
      <c r="B20" s="22" t="s">
        <v>92</v>
      </c>
      <c r="C20" s="10" t="s">
        <v>74</v>
      </c>
      <c r="D20" s="22" t="s">
        <v>34</v>
      </c>
      <c r="E20" s="23" t="s">
        <v>80</v>
      </c>
      <c r="F20" s="22">
        <v>8</v>
      </c>
      <c r="G20" s="22" t="s">
        <v>49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10">
        <v>40</v>
      </c>
      <c r="N20" s="26">
        <f t="shared" si="0"/>
        <v>0</v>
      </c>
      <c r="O20" s="25">
        <f t="shared" si="1"/>
        <v>7</v>
      </c>
    </row>
  </sheetData>
  <mergeCells count="8">
    <mergeCell ref="A7:O7"/>
    <mergeCell ref="A8:O8"/>
    <mergeCell ref="A9:O9"/>
    <mergeCell ref="C1:O1"/>
    <mergeCell ref="M2:O2"/>
    <mergeCell ref="A3:O3"/>
    <mergeCell ref="A5:O5"/>
    <mergeCell ref="A6:O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9"/>
  <sheetViews>
    <sheetView zoomScale="55" zoomScaleNormal="55" workbookViewId="0">
      <selection activeCell="A10" sqref="A10:P10"/>
    </sheetView>
  </sheetViews>
  <sheetFormatPr defaultRowHeight="15" x14ac:dyDescent="0.25"/>
  <cols>
    <col min="2" max="2" width="20.140625" customWidth="1"/>
    <col min="3" max="3" width="61.85546875" customWidth="1"/>
    <col min="4" max="4" width="21.28515625" customWidth="1"/>
    <col min="5" max="5" width="13" customWidth="1"/>
    <col min="6" max="6" width="22.28515625" customWidth="1"/>
    <col min="7" max="12" width="17.85546875" customWidth="1"/>
    <col min="13" max="13" width="13.140625" customWidth="1"/>
    <col min="14" max="14" width="20.28515625" customWidth="1"/>
    <col min="15" max="15" width="20.42578125" customWidth="1"/>
    <col min="16" max="16" width="12.85546875" customWidth="1"/>
  </cols>
  <sheetData>
    <row r="1" spans="1:127" ht="81.75" customHeight="1" x14ac:dyDescent="0.3">
      <c r="C1" s="31" t="s">
        <v>26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</row>
    <row r="2" spans="1:127" ht="28.5" customHeight="1" x14ac:dyDescent="0.3">
      <c r="C2" s="18"/>
      <c r="D2" s="18"/>
      <c r="E2" s="18"/>
      <c r="F2" s="18"/>
      <c r="G2" s="18"/>
      <c r="H2" s="21"/>
      <c r="I2" s="21"/>
      <c r="J2" s="21"/>
      <c r="K2" s="21"/>
      <c r="L2" s="21"/>
      <c r="M2" s="18"/>
      <c r="N2" s="32" t="s">
        <v>22</v>
      </c>
      <c r="O2" s="32"/>
      <c r="P2" s="32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</row>
    <row r="3" spans="1:127" ht="26.25" customHeight="1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</row>
    <row r="5" spans="1:127" ht="31.5" customHeight="1" x14ac:dyDescent="0.25">
      <c r="A5" s="34" t="s">
        <v>41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</row>
    <row r="6" spans="1:127" ht="35.450000000000003" customHeight="1" x14ac:dyDescent="0.25">
      <c r="A6" s="34" t="s">
        <v>37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</row>
    <row r="7" spans="1:127" ht="45.75" customHeight="1" x14ac:dyDescent="0.25">
      <c r="A7" s="34" t="s">
        <v>38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</row>
    <row r="8" spans="1:127" ht="42" customHeight="1" x14ac:dyDescent="0.25">
      <c r="A8" s="29" t="s">
        <v>42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</row>
    <row r="9" spans="1:127" ht="53.25" customHeight="1" x14ac:dyDescent="0.25">
      <c r="A9" s="29" t="s">
        <v>119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</row>
    <row r="10" spans="1:127" ht="78.75" x14ac:dyDescent="0.25">
      <c r="A10" s="2" t="s">
        <v>0</v>
      </c>
      <c r="B10" s="2" t="s">
        <v>35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17</v>
      </c>
      <c r="N10" s="10" t="s">
        <v>15</v>
      </c>
      <c r="O10" s="10" t="s">
        <v>11</v>
      </c>
      <c r="P10" s="10" t="s">
        <v>16</v>
      </c>
    </row>
    <row r="11" spans="1:127" s="5" customFormat="1" ht="31.5" x14ac:dyDescent="0.25">
      <c r="A11" s="2">
        <v>1</v>
      </c>
      <c r="B11" s="2" t="s">
        <v>93</v>
      </c>
      <c r="C11" s="10" t="s">
        <v>51</v>
      </c>
      <c r="D11" s="2" t="s">
        <v>34</v>
      </c>
      <c r="E11" s="2" t="s">
        <v>94</v>
      </c>
      <c r="F11" s="2">
        <v>9</v>
      </c>
      <c r="G11" s="2" t="s">
        <v>49</v>
      </c>
      <c r="H11" s="2">
        <v>0</v>
      </c>
      <c r="I11" s="2">
        <v>7</v>
      </c>
      <c r="J11" s="2">
        <v>2</v>
      </c>
      <c r="K11" s="2">
        <v>1</v>
      </c>
      <c r="L11" s="2">
        <v>0</v>
      </c>
      <c r="M11" s="2">
        <v>10</v>
      </c>
      <c r="N11" s="10">
        <v>50</v>
      </c>
      <c r="O11" s="26">
        <f>(M11/N11)</f>
        <v>0.2</v>
      </c>
      <c r="P11" s="25">
        <f>RANK(O11,$O$11:$O$19)</f>
        <v>1</v>
      </c>
    </row>
    <row r="12" spans="1:127" s="5" customFormat="1" ht="31.5" x14ac:dyDescent="0.25">
      <c r="A12" s="2">
        <v>2</v>
      </c>
      <c r="B12" s="2" t="s">
        <v>95</v>
      </c>
      <c r="C12" s="10" t="s">
        <v>51</v>
      </c>
      <c r="D12" s="2" t="s">
        <v>34</v>
      </c>
      <c r="E12" s="2" t="s">
        <v>94</v>
      </c>
      <c r="F12" s="2">
        <v>9</v>
      </c>
      <c r="G12" s="2" t="s">
        <v>49</v>
      </c>
      <c r="H12" s="2">
        <v>0</v>
      </c>
      <c r="I12" s="2">
        <v>2</v>
      </c>
      <c r="J12" s="2">
        <v>2</v>
      </c>
      <c r="K12" s="2">
        <v>1</v>
      </c>
      <c r="L12" s="2">
        <v>0</v>
      </c>
      <c r="M12" s="2">
        <v>5</v>
      </c>
      <c r="N12" s="10">
        <v>50</v>
      </c>
      <c r="O12" s="26">
        <f t="shared" ref="O12:O19" si="0">(M12/N12)</f>
        <v>0.1</v>
      </c>
      <c r="P12" s="25">
        <f t="shared" ref="P12:P19" si="1">RANK(O12,$O$11:$O$19)</f>
        <v>2</v>
      </c>
    </row>
    <row r="13" spans="1:127" s="5" customFormat="1" ht="31.5" x14ac:dyDescent="0.25">
      <c r="A13" s="2">
        <v>3</v>
      </c>
      <c r="B13" s="2" t="s">
        <v>65</v>
      </c>
      <c r="C13" s="10" t="s">
        <v>33</v>
      </c>
      <c r="D13" s="2" t="s">
        <v>34</v>
      </c>
      <c r="E13" s="2" t="s">
        <v>96</v>
      </c>
      <c r="F13" s="2">
        <v>9</v>
      </c>
      <c r="G13" s="2" t="s">
        <v>49</v>
      </c>
      <c r="H13" s="2">
        <v>0</v>
      </c>
      <c r="I13" s="2">
        <v>5</v>
      </c>
      <c r="J13" s="2">
        <v>0</v>
      </c>
      <c r="K13" s="2">
        <v>0</v>
      </c>
      <c r="L13" s="2">
        <v>0</v>
      </c>
      <c r="M13" s="2">
        <v>5</v>
      </c>
      <c r="N13" s="10">
        <v>50</v>
      </c>
      <c r="O13" s="26">
        <f t="shared" si="0"/>
        <v>0.1</v>
      </c>
      <c r="P13" s="25">
        <f t="shared" si="1"/>
        <v>2</v>
      </c>
    </row>
    <row r="14" spans="1:127" s="5" customFormat="1" ht="47.25" x14ac:dyDescent="0.25">
      <c r="A14" s="2">
        <v>4</v>
      </c>
      <c r="B14" s="2" t="s">
        <v>97</v>
      </c>
      <c r="C14" s="2" t="s">
        <v>59</v>
      </c>
      <c r="D14" s="2" t="s">
        <v>34</v>
      </c>
      <c r="E14" s="2" t="s">
        <v>94</v>
      </c>
      <c r="F14" s="2">
        <v>9</v>
      </c>
      <c r="G14" s="2" t="s">
        <v>49</v>
      </c>
      <c r="H14" s="2">
        <v>0</v>
      </c>
      <c r="I14" s="2">
        <v>0</v>
      </c>
      <c r="J14" s="2">
        <v>2</v>
      </c>
      <c r="K14" s="2">
        <v>2</v>
      </c>
      <c r="L14" s="2">
        <v>0</v>
      </c>
      <c r="M14" s="2">
        <v>4</v>
      </c>
      <c r="N14" s="10">
        <v>50</v>
      </c>
      <c r="O14" s="26">
        <f t="shared" si="0"/>
        <v>0.08</v>
      </c>
      <c r="P14" s="25">
        <f t="shared" si="1"/>
        <v>4</v>
      </c>
    </row>
    <row r="15" spans="1:127" s="5" customFormat="1" ht="31.5" x14ac:dyDescent="0.25">
      <c r="A15" s="2">
        <v>5</v>
      </c>
      <c r="B15" s="2" t="s">
        <v>98</v>
      </c>
      <c r="C15" s="10" t="s">
        <v>51</v>
      </c>
      <c r="D15" s="2" t="s">
        <v>34</v>
      </c>
      <c r="E15" s="2" t="s">
        <v>99</v>
      </c>
      <c r="F15" s="2">
        <v>9</v>
      </c>
      <c r="G15" s="2" t="s">
        <v>49</v>
      </c>
      <c r="H15" s="2">
        <v>0</v>
      </c>
      <c r="I15" s="2">
        <v>0</v>
      </c>
      <c r="J15" s="2">
        <v>2</v>
      </c>
      <c r="K15" s="2">
        <v>1</v>
      </c>
      <c r="L15" s="2">
        <v>0</v>
      </c>
      <c r="M15" s="2">
        <v>3</v>
      </c>
      <c r="N15" s="10">
        <v>50</v>
      </c>
      <c r="O15" s="26">
        <f t="shared" si="0"/>
        <v>0.06</v>
      </c>
      <c r="P15" s="25">
        <f t="shared" si="1"/>
        <v>5</v>
      </c>
    </row>
    <row r="16" spans="1:127" s="5" customFormat="1" ht="31.5" x14ac:dyDescent="0.25">
      <c r="A16" s="2">
        <v>6</v>
      </c>
      <c r="B16" s="2" t="s">
        <v>100</v>
      </c>
      <c r="C16" s="10" t="s">
        <v>33</v>
      </c>
      <c r="D16" s="2" t="s">
        <v>34</v>
      </c>
      <c r="E16" s="2" t="s">
        <v>96</v>
      </c>
      <c r="F16" s="2">
        <v>9</v>
      </c>
      <c r="G16" s="2" t="s">
        <v>49</v>
      </c>
      <c r="H16" s="2">
        <v>0</v>
      </c>
      <c r="I16" s="2">
        <v>1</v>
      </c>
      <c r="J16" s="2">
        <v>2</v>
      </c>
      <c r="K16" s="2">
        <v>0</v>
      </c>
      <c r="L16" s="2">
        <v>0</v>
      </c>
      <c r="M16" s="2">
        <v>3</v>
      </c>
      <c r="N16" s="10">
        <v>50</v>
      </c>
      <c r="O16" s="26">
        <f t="shared" si="0"/>
        <v>0.06</v>
      </c>
      <c r="P16" s="25">
        <f t="shared" si="1"/>
        <v>5</v>
      </c>
    </row>
    <row r="17" spans="1:16" s="5" customFormat="1" ht="47.25" x14ac:dyDescent="0.25">
      <c r="A17" s="2">
        <v>7</v>
      </c>
      <c r="B17" s="2" t="s">
        <v>101</v>
      </c>
      <c r="C17" s="10" t="s">
        <v>74</v>
      </c>
      <c r="D17" s="2" t="s">
        <v>34</v>
      </c>
      <c r="E17" s="23" t="s">
        <v>94</v>
      </c>
      <c r="F17" s="2">
        <v>9</v>
      </c>
      <c r="G17" s="2" t="s">
        <v>49</v>
      </c>
      <c r="H17" s="2">
        <v>0</v>
      </c>
      <c r="I17" s="2">
        <v>0</v>
      </c>
      <c r="J17" s="2">
        <v>2</v>
      </c>
      <c r="K17" s="2">
        <v>0</v>
      </c>
      <c r="L17" s="2">
        <v>0</v>
      </c>
      <c r="M17" s="2">
        <v>2</v>
      </c>
      <c r="N17" s="10">
        <v>50</v>
      </c>
      <c r="O17" s="26">
        <f t="shared" si="0"/>
        <v>0.04</v>
      </c>
      <c r="P17" s="25">
        <f t="shared" si="1"/>
        <v>7</v>
      </c>
    </row>
    <row r="18" spans="1:16" s="5" customFormat="1" ht="47.25" x14ac:dyDescent="0.25">
      <c r="A18" s="2">
        <v>8</v>
      </c>
      <c r="B18" s="2" t="s">
        <v>102</v>
      </c>
      <c r="C18" s="10" t="s">
        <v>74</v>
      </c>
      <c r="D18" s="2" t="s">
        <v>34</v>
      </c>
      <c r="E18" s="23" t="s">
        <v>94</v>
      </c>
      <c r="F18" s="2">
        <v>9</v>
      </c>
      <c r="G18" s="2" t="s">
        <v>49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10">
        <v>50</v>
      </c>
      <c r="O18" s="26">
        <f t="shared" si="0"/>
        <v>0</v>
      </c>
      <c r="P18" s="25">
        <f t="shared" si="1"/>
        <v>8</v>
      </c>
    </row>
    <row r="19" spans="1:16" ht="31.5" x14ac:dyDescent="0.25">
      <c r="A19" s="2">
        <v>9</v>
      </c>
      <c r="B19" s="2" t="s">
        <v>103</v>
      </c>
      <c r="C19" s="2" t="s">
        <v>62</v>
      </c>
      <c r="D19" s="22" t="s">
        <v>34</v>
      </c>
      <c r="E19" s="2" t="s">
        <v>104</v>
      </c>
      <c r="F19" s="22">
        <v>9</v>
      </c>
      <c r="G19" s="22" t="s">
        <v>49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10">
        <v>50</v>
      </c>
      <c r="O19" s="26">
        <f t="shared" si="0"/>
        <v>0</v>
      </c>
      <c r="P19" s="25">
        <f t="shared" si="1"/>
        <v>8</v>
      </c>
    </row>
  </sheetData>
  <sortState ref="A9:N12">
    <sortCondition descending="1" ref="F9:F12"/>
  </sortState>
  <mergeCells count="8">
    <mergeCell ref="A7:P7"/>
    <mergeCell ref="A8:P8"/>
    <mergeCell ref="A9:P9"/>
    <mergeCell ref="C1:P1"/>
    <mergeCell ref="N2:P2"/>
    <mergeCell ref="A3:P3"/>
    <mergeCell ref="A5:P5"/>
    <mergeCell ref="A6:P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5"/>
  <sheetViews>
    <sheetView tabSelected="1" zoomScale="55" zoomScaleNormal="55" workbookViewId="0">
      <selection activeCell="X27" sqref="X27:X28"/>
    </sheetView>
  </sheetViews>
  <sheetFormatPr defaultRowHeight="15" x14ac:dyDescent="0.25"/>
  <cols>
    <col min="2" max="2" width="17.85546875" customWidth="1"/>
    <col min="3" max="3" width="56.28515625" customWidth="1"/>
    <col min="4" max="4" width="21.28515625" customWidth="1"/>
    <col min="5" max="5" width="12" customWidth="1"/>
    <col min="6" max="6" width="16.42578125" customWidth="1"/>
    <col min="7" max="12" width="19.85546875" customWidth="1"/>
    <col min="13" max="13" width="18.140625" customWidth="1"/>
    <col min="14" max="14" width="19.85546875" customWidth="1"/>
    <col min="15" max="15" width="17.140625" customWidth="1"/>
    <col min="16" max="16" width="15.28515625" customWidth="1"/>
  </cols>
  <sheetData>
    <row r="1" spans="1:127" ht="81.75" customHeight="1" x14ac:dyDescent="0.3">
      <c r="C1" s="31" t="s">
        <v>26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</row>
    <row r="2" spans="1:127" ht="28.5" customHeight="1" x14ac:dyDescent="0.3">
      <c r="C2" s="18"/>
      <c r="D2" s="18"/>
      <c r="E2" s="18"/>
      <c r="F2" s="18"/>
      <c r="G2" s="18"/>
      <c r="H2" s="21"/>
      <c r="I2" s="21"/>
      <c r="J2" s="21"/>
      <c r="K2" s="21"/>
      <c r="L2" s="21"/>
      <c r="M2" s="18"/>
      <c r="N2" s="32" t="s">
        <v>22</v>
      </c>
      <c r="O2" s="32"/>
      <c r="P2" s="32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</row>
    <row r="3" spans="1:127" ht="26.25" customHeight="1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</row>
    <row r="5" spans="1:127" ht="31.5" customHeight="1" x14ac:dyDescent="0.25">
      <c r="A5" s="34" t="s">
        <v>41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</row>
    <row r="6" spans="1:127" ht="35.450000000000003" customHeight="1" x14ac:dyDescent="0.25">
      <c r="A6" s="34" t="s">
        <v>44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</row>
    <row r="7" spans="1:127" ht="45.75" customHeight="1" x14ac:dyDescent="0.25">
      <c r="A7" s="34" t="s">
        <v>38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</row>
    <row r="8" spans="1:127" ht="42" customHeight="1" x14ac:dyDescent="0.25">
      <c r="A8" s="29" t="s">
        <v>45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</row>
    <row r="9" spans="1:127" ht="53.25" customHeight="1" x14ac:dyDescent="0.25">
      <c r="A9" s="29" t="s">
        <v>120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</row>
    <row r="10" spans="1:127" ht="111.75" customHeight="1" x14ac:dyDescent="0.25">
      <c r="A10" s="2" t="s">
        <v>0</v>
      </c>
      <c r="B10" s="2" t="s">
        <v>35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18</v>
      </c>
      <c r="N10" s="10" t="s">
        <v>15</v>
      </c>
      <c r="O10" s="10" t="s">
        <v>11</v>
      </c>
      <c r="P10" s="10" t="s">
        <v>16</v>
      </c>
    </row>
    <row r="11" spans="1:127" ht="31.5" x14ac:dyDescent="0.25">
      <c r="A11" s="2">
        <v>1</v>
      </c>
      <c r="B11" s="2" t="s">
        <v>105</v>
      </c>
      <c r="C11" s="10" t="s">
        <v>33</v>
      </c>
      <c r="D11" s="2" t="s">
        <v>34</v>
      </c>
      <c r="E11" s="2" t="s">
        <v>106</v>
      </c>
      <c r="F11" s="2">
        <v>10</v>
      </c>
      <c r="G11" s="2" t="s">
        <v>81</v>
      </c>
      <c r="H11" s="2">
        <v>3</v>
      </c>
      <c r="I11" s="2">
        <v>0</v>
      </c>
      <c r="J11" s="2">
        <v>0</v>
      </c>
      <c r="K11" s="2">
        <v>10</v>
      </c>
      <c r="L11" s="2">
        <v>4</v>
      </c>
      <c r="M11" s="2">
        <v>17</v>
      </c>
      <c r="N11" s="10">
        <v>50</v>
      </c>
      <c r="O11" s="26">
        <f>(M11/N11)</f>
        <v>0.34</v>
      </c>
      <c r="P11" s="25">
        <f>RANK(O11,$O$11:$O$13)</f>
        <v>1</v>
      </c>
    </row>
    <row r="12" spans="1:127" ht="31.5" x14ac:dyDescent="0.25">
      <c r="A12" s="2">
        <v>2</v>
      </c>
      <c r="B12" s="2" t="s">
        <v>107</v>
      </c>
      <c r="C12" s="10" t="s">
        <v>33</v>
      </c>
      <c r="D12" s="2" t="s">
        <v>34</v>
      </c>
      <c r="E12" s="2" t="s">
        <v>106</v>
      </c>
      <c r="F12" s="2">
        <v>10</v>
      </c>
      <c r="G12" s="2" t="s">
        <v>49</v>
      </c>
      <c r="H12" s="2">
        <v>3</v>
      </c>
      <c r="I12" s="2">
        <v>2</v>
      </c>
      <c r="J12" s="2">
        <v>1</v>
      </c>
      <c r="K12" s="2">
        <v>1</v>
      </c>
      <c r="L12" s="2">
        <v>0</v>
      </c>
      <c r="M12" s="2">
        <v>7</v>
      </c>
      <c r="N12" s="10">
        <v>50</v>
      </c>
      <c r="O12" s="26">
        <f t="shared" ref="O12:O13" si="0">(M12/N12)</f>
        <v>0.14000000000000001</v>
      </c>
      <c r="P12" s="25">
        <f t="shared" ref="P12:P13" si="1">RANK(O12,$O$11:$O$13)</f>
        <v>2</v>
      </c>
    </row>
    <row r="13" spans="1:127" ht="31.5" x14ac:dyDescent="0.25">
      <c r="A13" s="2">
        <v>3</v>
      </c>
      <c r="B13" s="2" t="s">
        <v>108</v>
      </c>
      <c r="C13" s="10" t="s">
        <v>51</v>
      </c>
      <c r="D13" s="2" t="s">
        <v>34</v>
      </c>
      <c r="E13" s="2" t="s">
        <v>109</v>
      </c>
      <c r="F13" s="2">
        <v>10</v>
      </c>
      <c r="G13" s="2" t="s">
        <v>49</v>
      </c>
      <c r="H13" s="2">
        <v>0</v>
      </c>
      <c r="I13" s="2">
        <v>0</v>
      </c>
      <c r="J13" s="2">
        <v>0</v>
      </c>
      <c r="K13" s="2">
        <v>0</v>
      </c>
      <c r="L13" s="2">
        <v>1</v>
      </c>
      <c r="M13" s="2">
        <v>1</v>
      </c>
      <c r="N13" s="10">
        <v>50</v>
      </c>
      <c r="O13" s="26">
        <f t="shared" si="0"/>
        <v>0.02</v>
      </c>
      <c r="P13" s="25">
        <f t="shared" si="1"/>
        <v>3</v>
      </c>
    </row>
    <row r="14" spans="1:127" ht="21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2"/>
      <c r="O14" s="13"/>
      <c r="P14" s="6"/>
    </row>
    <row r="15" spans="1:127" ht="21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13"/>
      <c r="P15" s="6"/>
    </row>
  </sheetData>
  <sortState ref="A9:N13">
    <sortCondition descending="1" ref="F9:F13"/>
  </sortState>
  <mergeCells count="8">
    <mergeCell ref="A7:P7"/>
    <mergeCell ref="A8:P8"/>
    <mergeCell ref="A9:P9"/>
    <mergeCell ref="C1:P1"/>
    <mergeCell ref="N2:P2"/>
    <mergeCell ref="A3:P3"/>
    <mergeCell ref="A5:P5"/>
    <mergeCell ref="A6:P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15"/>
  <sheetViews>
    <sheetView zoomScale="55" zoomScaleNormal="55" workbookViewId="0">
      <selection activeCell="C26" sqref="C26"/>
    </sheetView>
  </sheetViews>
  <sheetFormatPr defaultRowHeight="15" x14ac:dyDescent="0.25"/>
  <cols>
    <col min="2" max="2" width="17.85546875" customWidth="1"/>
    <col min="3" max="3" width="55.7109375" customWidth="1"/>
    <col min="4" max="4" width="24.140625" customWidth="1"/>
    <col min="5" max="5" width="12" customWidth="1"/>
    <col min="6" max="6" width="17.5703125" customWidth="1"/>
    <col min="7" max="12" width="19.85546875" customWidth="1"/>
    <col min="13" max="13" width="16.42578125" customWidth="1"/>
    <col min="14" max="14" width="18.85546875" customWidth="1"/>
    <col min="15" max="15" width="17.140625" customWidth="1"/>
    <col min="16" max="16" width="16.5703125" customWidth="1"/>
  </cols>
  <sheetData>
    <row r="1" spans="1:127" ht="81.75" customHeight="1" x14ac:dyDescent="0.3">
      <c r="C1" s="31" t="s">
        <v>26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</row>
    <row r="2" spans="1:127" ht="28.5" customHeight="1" x14ac:dyDescent="0.3"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32" t="s">
        <v>22</v>
      </c>
      <c r="O2" s="32"/>
      <c r="P2" s="32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</row>
    <row r="3" spans="1:127" ht="26.25" customHeight="1" x14ac:dyDescent="0.25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</row>
    <row r="4" spans="1:12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</row>
    <row r="5" spans="1:127" ht="31.5" customHeight="1" x14ac:dyDescent="0.25">
      <c r="A5" s="34" t="s">
        <v>41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</row>
    <row r="6" spans="1:127" ht="35.450000000000003" customHeight="1" x14ac:dyDescent="0.25">
      <c r="A6" s="34" t="s">
        <v>44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</row>
    <row r="7" spans="1:127" ht="45.75" customHeight="1" x14ac:dyDescent="0.25">
      <c r="A7" s="34" t="s">
        <v>38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</row>
    <row r="8" spans="1:127" ht="42" customHeight="1" x14ac:dyDescent="0.25">
      <c r="A8" s="29" t="s">
        <v>121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</row>
    <row r="9" spans="1:127" ht="53.25" customHeight="1" x14ac:dyDescent="0.25">
      <c r="A9" s="29" t="s">
        <v>122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</row>
    <row r="10" spans="1:127" ht="111.75" customHeight="1" x14ac:dyDescent="0.25">
      <c r="A10" s="2" t="s">
        <v>0</v>
      </c>
      <c r="B10" s="2" t="s">
        <v>35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18</v>
      </c>
      <c r="N10" s="10" t="s">
        <v>15</v>
      </c>
      <c r="O10" s="10" t="s">
        <v>11</v>
      </c>
      <c r="P10" s="10" t="s">
        <v>16</v>
      </c>
    </row>
    <row r="11" spans="1:127" ht="31.5" x14ac:dyDescent="0.25">
      <c r="A11" s="2">
        <v>1</v>
      </c>
      <c r="B11" s="2" t="s">
        <v>110</v>
      </c>
      <c r="C11" s="10" t="s">
        <v>51</v>
      </c>
      <c r="D11" s="2" t="s">
        <v>34</v>
      </c>
      <c r="E11" s="2" t="s">
        <v>111</v>
      </c>
      <c r="F11" s="2">
        <v>11</v>
      </c>
      <c r="G11" s="2" t="s">
        <v>49</v>
      </c>
      <c r="H11" s="2">
        <v>4</v>
      </c>
      <c r="I11" s="2">
        <v>5</v>
      </c>
      <c r="J11" s="2">
        <v>0</v>
      </c>
      <c r="K11" s="2">
        <v>0</v>
      </c>
      <c r="L11" s="2">
        <v>0</v>
      </c>
      <c r="M11" s="2">
        <v>9</v>
      </c>
      <c r="N11" s="10">
        <v>50</v>
      </c>
      <c r="O11" s="26">
        <f>(M11/N11)</f>
        <v>0.18</v>
      </c>
      <c r="P11" s="25">
        <f>RANK(O11,$O$11:$O$15)</f>
        <v>1</v>
      </c>
    </row>
    <row r="12" spans="1:127" ht="31.5" x14ac:dyDescent="0.25">
      <c r="A12" s="2">
        <v>2</v>
      </c>
      <c r="B12" s="2" t="s">
        <v>112</v>
      </c>
      <c r="C12" s="10" t="s">
        <v>51</v>
      </c>
      <c r="D12" s="2" t="s">
        <v>34</v>
      </c>
      <c r="E12" s="2" t="s">
        <v>111</v>
      </c>
      <c r="F12" s="2">
        <v>11</v>
      </c>
      <c r="G12" s="2" t="s">
        <v>49</v>
      </c>
      <c r="H12" s="2">
        <v>1</v>
      </c>
      <c r="I12" s="2">
        <v>3</v>
      </c>
      <c r="J12" s="2">
        <v>0</v>
      </c>
      <c r="K12" s="2">
        <v>0</v>
      </c>
      <c r="L12" s="2">
        <v>0</v>
      </c>
      <c r="M12" s="2">
        <v>4</v>
      </c>
      <c r="N12" s="10">
        <v>50</v>
      </c>
      <c r="O12" s="26">
        <f>(M12/N12)</f>
        <v>0.08</v>
      </c>
      <c r="P12" s="25">
        <f>RANK(O12,$O$11:$O$15)</f>
        <v>2</v>
      </c>
    </row>
    <row r="13" spans="1:127" ht="63" x14ac:dyDescent="0.25">
      <c r="A13" s="2">
        <v>3</v>
      </c>
      <c r="B13" s="2" t="s">
        <v>113</v>
      </c>
      <c r="C13" s="10" t="s">
        <v>47</v>
      </c>
      <c r="D13" s="2" t="s">
        <v>36</v>
      </c>
      <c r="E13" s="2" t="s">
        <v>114</v>
      </c>
      <c r="F13" s="2">
        <v>11</v>
      </c>
      <c r="G13" s="2" t="s">
        <v>49</v>
      </c>
      <c r="H13" s="2">
        <v>0</v>
      </c>
      <c r="I13" s="2">
        <v>0</v>
      </c>
      <c r="J13" s="2">
        <v>0</v>
      </c>
      <c r="K13" s="2">
        <v>0</v>
      </c>
      <c r="L13" s="2">
        <v>1</v>
      </c>
      <c r="M13" s="2">
        <v>1</v>
      </c>
      <c r="N13" s="10">
        <v>50</v>
      </c>
      <c r="O13" s="26">
        <f>(M13/N13)</f>
        <v>0.02</v>
      </c>
      <c r="P13" s="25">
        <f>RANK(O13,$O$11:$O$15)</f>
        <v>3</v>
      </c>
    </row>
    <row r="14" spans="1:127" ht="31.5" x14ac:dyDescent="0.25">
      <c r="A14" s="2">
        <v>4</v>
      </c>
      <c r="B14" s="2" t="s">
        <v>66</v>
      </c>
      <c r="C14" s="10" t="s">
        <v>51</v>
      </c>
      <c r="D14" s="2" t="s">
        <v>34</v>
      </c>
      <c r="E14" s="2" t="s">
        <v>111</v>
      </c>
      <c r="F14" s="2">
        <v>11</v>
      </c>
      <c r="G14" s="2" t="s">
        <v>49</v>
      </c>
      <c r="H14" s="2">
        <v>1</v>
      </c>
      <c r="I14" s="2">
        <v>0</v>
      </c>
      <c r="J14" s="2">
        <v>0</v>
      </c>
      <c r="K14" s="2">
        <v>0</v>
      </c>
      <c r="L14" s="2">
        <v>0</v>
      </c>
      <c r="M14" s="2">
        <v>1</v>
      </c>
      <c r="N14" s="10">
        <v>50</v>
      </c>
      <c r="O14" s="26">
        <f>(M14/N14)</f>
        <v>0.02</v>
      </c>
      <c r="P14" s="25">
        <f>RANK(O14,$O$11:$O$15)</f>
        <v>3</v>
      </c>
    </row>
    <row r="15" spans="1:127" ht="47.25" x14ac:dyDescent="0.25">
      <c r="A15" s="2">
        <v>5</v>
      </c>
      <c r="B15" s="2" t="s">
        <v>115</v>
      </c>
      <c r="C15" s="10" t="s">
        <v>74</v>
      </c>
      <c r="D15" s="2" t="s">
        <v>34</v>
      </c>
      <c r="E15" s="23" t="s">
        <v>116</v>
      </c>
      <c r="F15" s="2">
        <v>11</v>
      </c>
      <c r="G15" s="2" t="s">
        <v>49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10">
        <v>50</v>
      </c>
      <c r="O15" s="26">
        <f>(M15/N15)</f>
        <v>0</v>
      </c>
      <c r="P15" s="25">
        <f>RANK(O15,$O$11:$O$15)</f>
        <v>5</v>
      </c>
    </row>
  </sheetData>
  <sortState ref="A11:W15">
    <sortCondition ref="P11"/>
  </sortState>
  <mergeCells count="8">
    <mergeCell ref="A8:P8"/>
    <mergeCell ref="A9:P9"/>
    <mergeCell ref="C1:P1"/>
    <mergeCell ref="N2:P2"/>
    <mergeCell ref="A3:P3"/>
    <mergeCell ref="A5:P5"/>
    <mergeCell ref="A6:P6"/>
    <mergeCell ref="A7:P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2023-11-07T14:19:44Z</cp:lastPrinted>
  <dcterms:created xsi:type="dcterms:W3CDTF">2014-02-10T12:47:56Z</dcterms:created>
  <dcterms:modified xsi:type="dcterms:W3CDTF">2023-12-11T15:14:44Z</dcterms:modified>
</cp:coreProperties>
</file>