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3-2024\РЕЗУЛЬТАТЫ_МЭ_ВсОШ\"/>
    </mc:Choice>
  </mc:AlternateContent>
  <bookViews>
    <workbookView xWindow="0" yWindow="60" windowWidth="17400" windowHeight="11085" tabRatio="289" firstSheet="2" activeTab="6"/>
  </bookViews>
  <sheets>
    <sheet name="5 класс" sheetId="7" r:id="rId1"/>
    <sheet name="6 класс" sheetId="6" r:id="rId2"/>
    <sheet name="7 класс" sheetId="8" r:id="rId3"/>
    <sheet name="8 класс" sheetId="9" r:id="rId4"/>
    <sheet name="9 класс" sheetId="10" r:id="rId5"/>
    <sheet name="10 класс" sheetId="11" r:id="rId6"/>
    <sheet name="11 класс" sheetId="12" r:id="rId7"/>
  </sheets>
  <definedNames>
    <definedName name="_xlnm._FilterDatabase" localSheetId="5" hidden="1">'10 класс'!$A$10:$U$10</definedName>
    <definedName name="_xlnm._FilterDatabase" localSheetId="6" hidden="1">'11 класс'!$A$10:$U$10</definedName>
    <definedName name="_xlnm._FilterDatabase" localSheetId="2" hidden="1">'7 класс'!$A$10:$U$10</definedName>
    <definedName name="_xlnm._FilterDatabase" localSheetId="3" hidden="1">'8 класс'!$A$10:$U$10</definedName>
    <definedName name="_xlnm._FilterDatabase" localSheetId="4" hidden="1">'9 класс'!$A$10:$U$10</definedName>
  </definedNames>
  <calcPr calcId="162913"/>
</workbook>
</file>

<file path=xl/calcChain.xml><?xml version="1.0" encoding="utf-8"?>
<calcChain xmlns="http://schemas.openxmlformats.org/spreadsheetml/2006/main">
  <c r="T23" i="12" l="1"/>
  <c r="T22" i="12"/>
  <c r="T21" i="12"/>
  <c r="T20" i="12"/>
  <c r="T19" i="12"/>
  <c r="T18" i="12"/>
  <c r="T17" i="12"/>
  <c r="T16" i="12"/>
  <c r="T15" i="12"/>
  <c r="T14" i="12"/>
  <c r="T13" i="12"/>
  <c r="T12" i="12"/>
  <c r="T11" i="12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U11" i="11" l="1"/>
  <c r="U14" i="12"/>
  <c r="U18" i="12"/>
  <c r="U22" i="12"/>
  <c r="U11" i="12"/>
  <c r="U12" i="12"/>
  <c r="U20" i="12"/>
  <c r="U16" i="12"/>
  <c r="U19" i="12"/>
  <c r="U17" i="12"/>
  <c r="U15" i="12"/>
  <c r="U23" i="12"/>
  <c r="U13" i="12"/>
  <c r="U21" i="12"/>
  <c r="U12" i="11"/>
  <c r="U20" i="11"/>
  <c r="U14" i="11"/>
  <c r="U18" i="11"/>
  <c r="U22" i="11"/>
  <c r="U16" i="11"/>
  <c r="U19" i="11"/>
  <c r="U24" i="11"/>
  <c r="U17" i="11"/>
  <c r="U15" i="11"/>
  <c r="U23" i="11"/>
  <c r="U13" i="11"/>
  <c r="U21" i="11"/>
  <c r="U13" i="10"/>
  <c r="U21" i="10"/>
  <c r="U14" i="10"/>
  <c r="U16" i="10"/>
  <c r="U20" i="10"/>
  <c r="U12" i="10"/>
  <c r="U11" i="10"/>
  <c r="U17" i="10"/>
  <c r="U24" i="10"/>
  <c r="U23" i="10"/>
  <c r="U19" i="10"/>
  <c r="U15" i="10"/>
  <c r="U22" i="10"/>
  <c r="U18" i="10"/>
  <c r="U11" i="9"/>
  <c r="U13" i="9"/>
  <c r="U17" i="9"/>
  <c r="U21" i="9"/>
  <c r="U14" i="9"/>
  <c r="U18" i="9"/>
  <c r="U22" i="9"/>
  <c r="U15" i="9"/>
  <c r="U19" i="9"/>
  <c r="U23" i="9"/>
  <c r="U12" i="9"/>
  <c r="U16" i="9"/>
  <c r="U20" i="9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11" i="8" l="1"/>
  <c r="U12" i="8" l="1"/>
  <c r="U16" i="8"/>
  <c r="U20" i="8"/>
  <c r="U24" i="8"/>
  <c r="U17" i="8"/>
  <c r="U21" i="8"/>
  <c r="U11" i="8"/>
  <c r="U13" i="8"/>
  <c r="U14" i="8"/>
  <c r="U18" i="8"/>
  <c r="U22" i="8"/>
  <c r="U15" i="8"/>
  <c r="U19" i="8"/>
  <c r="U23" i="8"/>
  <c r="Q11" i="7" l="1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</calcChain>
</file>

<file path=xl/sharedStrings.xml><?xml version="1.0" encoding="utf-8"?>
<sst xmlns="http://schemas.openxmlformats.org/spreadsheetml/2006/main" count="528" uniqueCount="152">
  <si>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</si>
  <si>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</si>
  <si>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</si>
  <si>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</si>
  <si>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</si>
  <si>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</si>
  <si>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</si>
  <si>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</si>
  <si>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</si>
  <si>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</si>
  <si>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</si>
  <si>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</si>
  <si>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</si>
  <si>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</si>
  <si>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</si>
  <si>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</si>
  <si>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</si>
  <si>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</si>
  <si>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</si>
  <si>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</si>
  <si>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</si>
  <si>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</si>
  <si>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</si>
  <si>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</si>
  <si>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</si>
  <si>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</si>
  <si>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</si>
  <si>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</si>
  <si>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1 задание</t>
  </si>
  <si>
    <t>2 задание</t>
  </si>
  <si>
    <t>3 задание</t>
  </si>
  <si>
    <t>4 задание</t>
  </si>
  <si>
    <t>5 задание</t>
  </si>
  <si>
    <t>Шифр</t>
  </si>
  <si>
    <t>6 задание</t>
  </si>
  <si>
    <t>7 задание</t>
  </si>
  <si>
    <t>8 задание</t>
  </si>
  <si>
    <t>9 задание</t>
  </si>
  <si>
    <t>10 задание</t>
  </si>
  <si>
    <t xml:space="preserve">_____________________________________________________7_______________________________________________________
(класс)
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</si>
  <si>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</si>
  <si>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 xml:space="preserve">_____________________________________________________11.12.2023______________________________________________________
(дата проведения муниципального этапа олимпиады)
</t>
  </si>
  <si>
    <t xml:space="preserve">_________________________________________________________Обществознание__________________________________________________
(наименование предмета)
</t>
  </si>
  <si>
    <t>Общ-7-8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</si>
  <si>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</si>
  <si>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городская</t>
  </si>
  <si>
    <t>7А</t>
  </si>
  <si>
    <t>победитель</t>
  </si>
  <si>
    <t>Общ-7-7</t>
  </si>
  <si>
    <t>муниципальное бюджетное общеобразовательное учреждение "Средняя общеобразовательная школа № 1 имени Аркадия Ваганова"</t>
  </si>
  <si>
    <t>призер</t>
  </si>
  <si>
    <t>Общ-7-14</t>
  </si>
  <si>
    <t>муниципальное бюджетное общеобразовательное учреждение «Лицей имени В.Г. Сизова»</t>
  </si>
  <si>
    <t>7 В</t>
  </si>
  <si>
    <t>участник</t>
  </si>
  <si>
    <t>Общ-7-3</t>
  </si>
  <si>
    <t>муниципальное бюджетное общеобразовательное учреждение "Общеобразовательная школа №14"</t>
  </si>
  <si>
    <t>Общ-7-13</t>
  </si>
  <si>
    <t>Общ-7-11</t>
  </si>
  <si>
    <t>7В</t>
  </si>
  <si>
    <t>Общ-7-9</t>
  </si>
  <si>
    <t>муниципальное бюджетное общеобразовательное учреждение "Общеобразовательная школа №7"</t>
  </si>
  <si>
    <t>Общ-7-12</t>
  </si>
  <si>
    <t>Общ-7-2</t>
  </si>
  <si>
    <t>7 А</t>
  </si>
  <si>
    <t>Общ-7-4</t>
  </si>
  <si>
    <t>Общ-7-5</t>
  </si>
  <si>
    <t>Общ-7-1</t>
  </si>
  <si>
    <t>7Б</t>
  </si>
  <si>
    <t>Общ-7-10</t>
  </si>
  <si>
    <t>Муниципальное бюджетное общеобразовательное учреждение "Средняя общеобразовательная школа №10 имени Дважды Героя Советского Союза Б.Ф.Сафонова"</t>
  </si>
  <si>
    <t>сельская</t>
  </si>
  <si>
    <t>7б</t>
  </si>
  <si>
    <t>Общ-7-6</t>
  </si>
  <si>
    <t>Муниципальное бюджетное общеобразовательное учреждение средняя общеобразовательная школа №5 им. О.И. Семёнова-Тян-Шанского</t>
  </si>
  <si>
    <t xml:space="preserve">_____________________________________________________14_______________________________________________________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</si>
  <si>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_____________________________________________________13_______________________________________________________
(общее число участников муниципального  этапа по общеобразовательному предмету)
</t>
  </si>
  <si>
    <t>Общ-8-2</t>
  </si>
  <si>
    <t>8 А</t>
  </si>
  <si>
    <t>Общ-8-6</t>
  </si>
  <si>
    <t>8А</t>
  </si>
  <si>
    <t>Общ-8-4</t>
  </si>
  <si>
    <t>8В</t>
  </si>
  <si>
    <t>Общ-8-11</t>
  </si>
  <si>
    <t>Общ-8-7</t>
  </si>
  <si>
    <t>Общ-8-12</t>
  </si>
  <si>
    <t>Муниципальное бюджетное общеобразовательное учреждение "Гимназия № 1"</t>
  </si>
  <si>
    <t>8Б</t>
  </si>
  <si>
    <t>Общ-8-8</t>
  </si>
  <si>
    <t>Общ-8-5</t>
  </si>
  <si>
    <t>Общ-8-10</t>
  </si>
  <si>
    <t xml:space="preserve">_____________________________________________________8_______________________________________________________
(класс)
</t>
  </si>
  <si>
    <t>Общ-8-3</t>
  </si>
  <si>
    <t>Общ-8-1</t>
  </si>
  <si>
    <t>Общ-8-9</t>
  </si>
  <si>
    <t>Общ-8-13</t>
  </si>
  <si>
    <t>Сочинение</t>
  </si>
  <si>
    <t>Общ-9-5</t>
  </si>
  <si>
    <t>9Б</t>
  </si>
  <si>
    <t>Общ-9-4</t>
  </si>
  <si>
    <t>9 А</t>
  </si>
  <si>
    <t>Общ-9-2</t>
  </si>
  <si>
    <t>9А</t>
  </si>
  <si>
    <t>Общ-9-12</t>
  </si>
  <si>
    <t>Общ-9-6</t>
  </si>
  <si>
    <t xml:space="preserve">_____________________________________________________9_______________________________________________________
(класс)
</t>
  </si>
  <si>
    <t>Общ-9-10</t>
  </si>
  <si>
    <t>9В</t>
  </si>
  <si>
    <t>Общ-9-7</t>
  </si>
  <si>
    <t>Общ-9-8</t>
  </si>
  <si>
    <t>Общ-9-1</t>
  </si>
  <si>
    <t>Общ-9-14</t>
  </si>
  <si>
    <t>Общ-9-9</t>
  </si>
  <si>
    <t>Общ-9-11</t>
  </si>
  <si>
    <t>9 Б</t>
  </si>
  <si>
    <t>Общ-9-13</t>
  </si>
  <si>
    <t>Общ-9-3</t>
  </si>
  <si>
    <t>Общ-10-10</t>
  </si>
  <si>
    <t>10А</t>
  </si>
  <si>
    <t xml:space="preserve">_____________________________________________________10_______________________________________________________
(класс)
</t>
  </si>
  <si>
    <t>Общ-10-4</t>
  </si>
  <si>
    <t>10 Б</t>
  </si>
  <si>
    <t>Общ-10-1</t>
  </si>
  <si>
    <t>Общ-10-3</t>
  </si>
  <si>
    <t>Общ-10-8</t>
  </si>
  <si>
    <t>Общ-10-14</t>
  </si>
  <si>
    <t>Общ-10-2</t>
  </si>
  <si>
    <t>Общ-10-13</t>
  </si>
  <si>
    <t>Общ-10-12</t>
  </si>
  <si>
    <t>Общ-10-6</t>
  </si>
  <si>
    <t>10Б</t>
  </si>
  <si>
    <t>Общ-10-7</t>
  </si>
  <si>
    <t>Общ-10-9</t>
  </si>
  <si>
    <t>Общ-10-11</t>
  </si>
  <si>
    <t>Общ-10-5</t>
  </si>
  <si>
    <t xml:space="preserve">_____________________________________________________11_______________________________________________________
(класс)
</t>
  </si>
  <si>
    <t>Общ-11-10</t>
  </si>
  <si>
    <t>11 Б</t>
  </si>
  <si>
    <t>Общ-11-4</t>
  </si>
  <si>
    <t>Общ-11-5</t>
  </si>
  <si>
    <t>Общ-11-6</t>
  </si>
  <si>
    <t>Общ-11-1</t>
  </si>
  <si>
    <t>11Б</t>
  </si>
  <si>
    <t>Общ-11-3</t>
  </si>
  <si>
    <t>Общ-11-7</t>
  </si>
  <si>
    <t>Общ-11-2</t>
  </si>
  <si>
    <t>Общ-11-9</t>
  </si>
  <si>
    <t>Общ-11-11</t>
  </si>
  <si>
    <t>Общ-11-8</t>
  </si>
  <si>
    <t>Общ-11-13</t>
  </si>
  <si>
    <t>11А</t>
  </si>
  <si>
    <t>Общ-11-12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</si>
</sst>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2" t="s">
        <v>26</v>
      </c>
      <c r="J1" s="32"/>
      <c r="K1" s="32"/>
      <c r="L1" s="32"/>
      <c r="M1" s="32"/>
      <c r="N1" s="32"/>
      <c r="O1" s="32"/>
      <c r="P1" s="32"/>
      <c r="Q1" s="3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3" t="s">
        <v>22</v>
      </c>
      <c r="P2" s="33"/>
      <c r="Q2" s="3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5" t="s">
        <v>19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5" t="s">
        <v>20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29" t="s">
        <v>23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0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1" t="s">
        <v>10</v>
      </c>
      <c r="B19" s="31"/>
      <c r="C19" s="31"/>
      <c r="D19" s="31"/>
      <c r="E19" s="31"/>
      <c r="F19" s="31"/>
      <c r="G19" s="31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Q12" sqref="Q12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2" t="s">
        <v>26</v>
      </c>
      <c r="J1" s="32"/>
      <c r="K1" s="32"/>
      <c r="L1" s="32"/>
      <c r="M1" s="32"/>
      <c r="N1" s="32"/>
      <c r="O1" s="32"/>
      <c r="P1" s="32"/>
      <c r="Q1" s="32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3" t="s">
        <v>22</v>
      </c>
      <c r="P2" s="33"/>
      <c r="Q2" s="3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35" t="s">
        <v>19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35" t="s">
        <v>20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29" t="s">
        <v>23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0" t="s">
        <v>25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1" t="s">
        <v>10</v>
      </c>
      <c r="B19" s="31"/>
      <c r="C19" s="31"/>
      <c r="D19" s="31"/>
      <c r="E19" s="31"/>
      <c r="F19" s="31"/>
      <c r="G19" s="31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4"/>
  <sheetViews>
    <sheetView topLeftCell="A8" zoomScale="55" zoomScaleNormal="55" workbookViewId="0">
      <selection activeCell="D35" sqref="D35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ht="28.5" customHeight="1" x14ac:dyDescent="0.3">
      <c r="C2" s="20"/>
      <c r="D2" s="20"/>
      <c r="E2" s="20"/>
      <c r="F2" s="20"/>
      <c r="G2" s="20"/>
      <c r="H2" s="24"/>
      <c r="I2" s="24"/>
      <c r="J2" s="24"/>
      <c r="K2" s="24"/>
      <c r="L2" s="24"/>
      <c r="M2" s="20"/>
      <c r="N2" s="20"/>
      <c r="O2" s="20"/>
      <c r="P2" s="20"/>
      <c r="Q2" s="24"/>
      <c r="R2" s="20"/>
      <c r="S2" s="33" t="s">
        <v>22</v>
      </c>
      <c r="T2" s="33"/>
      <c r="U2" s="3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</row>
    <row r="3" spans="1:132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</row>
    <row r="5" spans="1:132" ht="51.75" customHeight="1" x14ac:dyDescent="0.25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ht="35.450000000000003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</row>
    <row r="7" spans="1:132" ht="45.75" customHeight="1" x14ac:dyDescent="0.25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</row>
    <row r="8" spans="1:132" ht="42" customHeight="1" x14ac:dyDescent="0.25">
      <c r="A8" s="30" t="s">
        <v>39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</row>
    <row r="9" spans="1:132" ht="53.25" customHeight="1" x14ac:dyDescent="0.25">
      <c r="A9" s="30" t="s">
        <v>75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11.75" customHeight="1" x14ac:dyDescent="0.25">
      <c r="A10" s="2" t="s">
        <v>0</v>
      </c>
      <c r="B10" s="2" t="s">
        <v>33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34</v>
      </c>
      <c r="N10" s="10" t="s">
        <v>35</v>
      </c>
      <c r="O10" s="10" t="s">
        <v>36</v>
      </c>
      <c r="P10" s="10" t="s">
        <v>37</v>
      </c>
      <c r="Q10" s="10" t="s">
        <v>38</v>
      </c>
      <c r="R10" s="10" t="s">
        <v>18</v>
      </c>
      <c r="S10" s="10" t="s">
        <v>15</v>
      </c>
      <c r="T10" s="10" t="s">
        <v>11</v>
      </c>
      <c r="U10" s="10" t="s">
        <v>16</v>
      </c>
    </row>
    <row r="11" spans="1:132" ht="47.25" x14ac:dyDescent="0.25">
      <c r="A11" s="2">
        <v>1</v>
      </c>
      <c r="B11" s="2" t="s">
        <v>43</v>
      </c>
      <c r="C11" s="27" t="s">
        <v>44</v>
      </c>
      <c r="D11" s="2" t="s">
        <v>45</v>
      </c>
      <c r="E11" s="2" t="s">
        <v>46</v>
      </c>
      <c r="F11" s="2">
        <v>7</v>
      </c>
      <c r="G11" s="2" t="s">
        <v>47</v>
      </c>
      <c r="H11" s="2">
        <v>3</v>
      </c>
      <c r="I11" s="2">
        <v>5</v>
      </c>
      <c r="J11" s="2">
        <v>6</v>
      </c>
      <c r="K11" s="2">
        <v>6</v>
      </c>
      <c r="L11" s="2">
        <v>9</v>
      </c>
      <c r="M11" s="2">
        <v>5</v>
      </c>
      <c r="N11" s="2">
        <v>9</v>
      </c>
      <c r="O11" s="2">
        <v>8</v>
      </c>
      <c r="P11" s="2">
        <v>0</v>
      </c>
      <c r="Q11" s="2">
        <v>7</v>
      </c>
      <c r="R11" s="2">
        <v>58</v>
      </c>
      <c r="S11" s="10">
        <v>100</v>
      </c>
      <c r="T11" s="23">
        <f>(R11/S11)</f>
        <v>0.57999999999999996</v>
      </c>
      <c r="U11" s="22">
        <f>RANK(T11,$T$11:$T$24)</f>
        <v>1</v>
      </c>
    </row>
    <row r="12" spans="1:132" ht="47.25" x14ac:dyDescent="0.25">
      <c r="A12" s="2">
        <v>2</v>
      </c>
      <c r="B12" s="2" t="s">
        <v>48</v>
      </c>
      <c r="C12" s="27" t="s">
        <v>49</v>
      </c>
      <c r="D12" s="2" t="s">
        <v>45</v>
      </c>
      <c r="E12" s="2" t="s">
        <v>46</v>
      </c>
      <c r="F12" s="2">
        <v>7</v>
      </c>
      <c r="G12" s="2" t="s">
        <v>50</v>
      </c>
      <c r="H12" s="2">
        <v>2</v>
      </c>
      <c r="I12" s="2">
        <v>5</v>
      </c>
      <c r="J12" s="2">
        <v>2</v>
      </c>
      <c r="K12" s="2">
        <v>10</v>
      </c>
      <c r="L12" s="2">
        <v>9</v>
      </c>
      <c r="M12" s="2">
        <v>5</v>
      </c>
      <c r="N12" s="2">
        <v>2</v>
      </c>
      <c r="O12" s="2">
        <v>10</v>
      </c>
      <c r="P12" s="2">
        <v>0</v>
      </c>
      <c r="Q12" s="2">
        <v>4</v>
      </c>
      <c r="R12" s="2">
        <v>49</v>
      </c>
      <c r="S12" s="10">
        <v>100</v>
      </c>
      <c r="T12" s="23">
        <f t="shared" ref="T12:T15" si="0">(R12/S12)</f>
        <v>0.49</v>
      </c>
      <c r="U12" s="22">
        <f t="shared" ref="U12:U24" si="1">RANK(T12,$T$11:$T$24)</f>
        <v>2</v>
      </c>
    </row>
    <row r="13" spans="1:132" ht="31.5" x14ac:dyDescent="0.25">
      <c r="A13" s="2">
        <v>3</v>
      </c>
      <c r="B13" s="2" t="s">
        <v>51</v>
      </c>
      <c r="C13" s="27" t="s">
        <v>52</v>
      </c>
      <c r="D13" s="2" t="s">
        <v>45</v>
      </c>
      <c r="E13" s="2" t="s">
        <v>53</v>
      </c>
      <c r="F13" s="2">
        <v>7</v>
      </c>
      <c r="G13" s="2" t="s">
        <v>50</v>
      </c>
      <c r="H13" s="2">
        <v>2</v>
      </c>
      <c r="I13" s="2">
        <v>5</v>
      </c>
      <c r="J13" s="2">
        <v>2</v>
      </c>
      <c r="K13" s="2">
        <v>3</v>
      </c>
      <c r="L13" s="2">
        <v>9</v>
      </c>
      <c r="M13" s="2">
        <v>5</v>
      </c>
      <c r="N13" s="2">
        <v>7</v>
      </c>
      <c r="O13" s="2">
        <v>9</v>
      </c>
      <c r="P13" s="2">
        <v>0</v>
      </c>
      <c r="Q13" s="2">
        <v>2</v>
      </c>
      <c r="R13" s="2">
        <v>44</v>
      </c>
      <c r="S13" s="10">
        <v>100</v>
      </c>
      <c r="T13" s="23">
        <f t="shared" si="0"/>
        <v>0.44</v>
      </c>
      <c r="U13" s="22">
        <f t="shared" si="1"/>
        <v>3</v>
      </c>
    </row>
    <row r="14" spans="1:132" ht="31.5" x14ac:dyDescent="0.25">
      <c r="A14" s="2">
        <v>4</v>
      </c>
      <c r="B14" s="2" t="s">
        <v>55</v>
      </c>
      <c r="C14" s="27" t="s">
        <v>56</v>
      </c>
      <c r="D14" s="2" t="s">
        <v>45</v>
      </c>
      <c r="E14" s="2" t="s">
        <v>46</v>
      </c>
      <c r="F14" s="2">
        <v>7</v>
      </c>
      <c r="G14" s="2" t="s">
        <v>54</v>
      </c>
      <c r="H14" s="2">
        <v>3</v>
      </c>
      <c r="I14" s="2">
        <v>2</v>
      </c>
      <c r="J14" s="2">
        <v>6</v>
      </c>
      <c r="K14" s="2">
        <v>6</v>
      </c>
      <c r="L14" s="2">
        <v>9</v>
      </c>
      <c r="M14" s="2">
        <v>5</v>
      </c>
      <c r="N14" s="2">
        <v>2</v>
      </c>
      <c r="O14" s="2">
        <v>7</v>
      </c>
      <c r="P14" s="2">
        <v>0</v>
      </c>
      <c r="Q14" s="2">
        <v>3</v>
      </c>
      <c r="R14" s="2">
        <v>43</v>
      </c>
      <c r="S14" s="10">
        <v>100</v>
      </c>
      <c r="T14" s="23">
        <f t="shared" si="0"/>
        <v>0.43</v>
      </c>
      <c r="U14" s="22">
        <f t="shared" si="1"/>
        <v>4</v>
      </c>
    </row>
    <row r="15" spans="1:132" ht="31.5" x14ac:dyDescent="0.25">
      <c r="A15" s="2">
        <v>5</v>
      </c>
      <c r="B15" s="2" t="s">
        <v>57</v>
      </c>
      <c r="C15" s="27" t="s">
        <v>52</v>
      </c>
      <c r="D15" s="2" t="s">
        <v>45</v>
      </c>
      <c r="E15" s="2" t="s">
        <v>53</v>
      </c>
      <c r="F15" s="2">
        <v>7</v>
      </c>
      <c r="G15" s="2" t="s">
        <v>54</v>
      </c>
      <c r="H15" s="25">
        <v>2</v>
      </c>
      <c r="I15" s="2">
        <v>5</v>
      </c>
      <c r="J15" s="2">
        <v>6</v>
      </c>
      <c r="K15" s="2">
        <v>7</v>
      </c>
      <c r="L15" s="2">
        <v>10</v>
      </c>
      <c r="M15" s="2">
        <v>2</v>
      </c>
      <c r="N15" s="2">
        <v>0</v>
      </c>
      <c r="O15" s="2">
        <v>8</v>
      </c>
      <c r="P15" s="2">
        <v>0</v>
      </c>
      <c r="Q15" s="2">
        <v>3</v>
      </c>
      <c r="R15" s="2">
        <v>43</v>
      </c>
      <c r="S15" s="10">
        <v>100</v>
      </c>
      <c r="T15" s="23">
        <f t="shared" si="0"/>
        <v>0.43</v>
      </c>
      <c r="U15" s="22">
        <f t="shared" si="1"/>
        <v>4</v>
      </c>
    </row>
    <row r="16" spans="1:132" ht="47.25" x14ac:dyDescent="0.25">
      <c r="A16" s="2">
        <v>6</v>
      </c>
      <c r="B16" s="2" t="s">
        <v>58</v>
      </c>
      <c r="C16" s="27" t="s">
        <v>44</v>
      </c>
      <c r="D16" s="21" t="s">
        <v>45</v>
      </c>
      <c r="E16" s="2" t="s">
        <v>59</v>
      </c>
      <c r="F16" s="2">
        <v>7</v>
      </c>
      <c r="G16" s="2" t="s">
        <v>54</v>
      </c>
      <c r="H16" s="21">
        <v>4</v>
      </c>
      <c r="I16" s="21">
        <v>4</v>
      </c>
      <c r="J16" s="21">
        <v>4</v>
      </c>
      <c r="K16" s="21">
        <v>9</v>
      </c>
      <c r="L16" s="21">
        <v>6</v>
      </c>
      <c r="M16" s="21">
        <v>5</v>
      </c>
      <c r="N16" s="21">
        <v>0</v>
      </c>
      <c r="O16" s="21">
        <v>9</v>
      </c>
      <c r="P16" s="21">
        <v>0</v>
      </c>
      <c r="Q16" s="21">
        <v>0</v>
      </c>
      <c r="R16" s="21">
        <v>41</v>
      </c>
      <c r="S16" s="10">
        <v>100</v>
      </c>
      <c r="T16" s="23">
        <f t="shared" ref="T16:T24" si="2">(R16/S16)</f>
        <v>0.41</v>
      </c>
      <c r="U16" s="22">
        <f t="shared" si="1"/>
        <v>6</v>
      </c>
    </row>
    <row r="17" spans="1:21" ht="31.5" x14ac:dyDescent="0.25">
      <c r="A17" s="2">
        <v>7</v>
      </c>
      <c r="B17" s="2" t="s">
        <v>60</v>
      </c>
      <c r="C17" s="27" t="s">
        <v>61</v>
      </c>
      <c r="D17" s="21" t="s">
        <v>45</v>
      </c>
      <c r="E17" s="2" t="s">
        <v>46</v>
      </c>
      <c r="F17" s="2">
        <v>7</v>
      </c>
      <c r="G17" s="2" t="s">
        <v>54</v>
      </c>
      <c r="H17" s="21">
        <v>3</v>
      </c>
      <c r="I17" s="21">
        <v>5</v>
      </c>
      <c r="J17" s="21">
        <v>6</v>
      </c>
      <c r="K17" s="21">
        <v>4</v>
      </c>
      <c r="L17" s="21">
        <v>6</v>
      </c>
      <c r="M17" s="21">
        <v>0</v>
      </c>
      <c r="N17" s="21">
        <v>2</v>
      </c>
      <c r="O17" s="21">
        <v>10</v>
      </c>
      <c r="P17" s="21">
        <v>0</v>
      </c>
      <c r="Q17" s="21">
        <v>2</v>
      </c>
      <c r="R17" s="21">
        <v>38</v>
      </c>
      <c r="S17" s="10">
        <v>100</v>
      </c>
      <c r="T17" s="23">
        <f t="shared" si="2"/>
        <v>0.38</v>
      </c>
      <c r="U17" s="22">
        <f t="shared" si="1"/>
        <v>7</v>
      </c>
    </row>
    <row r="18" spans="1:21" ht="47.25" x14ac:dyDescent="0.25">
      <c r="A18" s="2">
        <v>8</v>
      </c>
      <c r="B18" s="2" t="s">
        <v>62</v>
      </c>
      <c r="C18" s="27" t="s">
        <v>44</v>
      </c>
      <c r="D18" s="21" t="s">
        <v>45</v>
      </c>
      <c r="E18" s="2" t="s">
        <v>46</v>
      </c>
      <c r="F18" s="2">
        <v>7</v>
      </c>
      <c r="G18" s="2" t="s">
        <v>54</v>
      </c>
      <c r="H18" s="21">
        <v>3</v>
      </c>
      <c r="I18" s="21">
        <v>5</v>
      </c>
      <c r="J18" s="21">
        <v>6</v>
      </c>
      <c r="K18" s="21">
        <v>5</v>
      </c>
      <c r="L18" s="21">
        <v>3</v>
      </c>
      <c r="M18" s="21">
        <v>5</v>
      </c>
      <c r="N18" s="21">
        <v>0</v>
      </c>
      <c r="O18" s="21">
        <v>8</v>
      </c>
      <c r="P18" s="21">
        <v>0</v>
      </c>
      <c r="Q18" s="21">
        <v>2</v>
      </c>
      <c r="R18" s="21">
        <v>37</v>
      </c>
      <c r="S18" s="10">
        <v>100</v>
      </c>
      <c r="T18" s="23">
        <f t="shared" si="2"/>
        <v>0.37</v>
      </c>
      <c r="U18" s="22">
        <f t="shared" si="1"/>
        <v>8</v>
      </c>
    </row>
    <row r="19" spans="1:21" ht="31.5" x14ac:dyDescent="0.25">
      <c r="A19" s="2">
        <v>9</v>
      </c>
      <c r="B19" s="2" t="s">
        <v>63</v>
      </c>
      <c r="C19" s="27" t="s">
        <v>52</v>
      </c>
      <c r="D19" s="21" t="s">
        <v>45</v>
      </c>
      <c r="E19" s="2" t="s">
        <v>64</v>
      </c>
      <c r="F19" s="2">
        <v>7</v>
      </c>
      <c r="G19" s="2" t="s">
        <v>54</v>
      </c>
      <c r="H19" s="21">
        <v>3</v>
      </c>
      <c r="I19" s="21">
        <v>4</v>
      </c>
      <c r="J19" s="21">
        <v>6</v>
      </c>
      <c r="K19" s="21">
        <v>4</v>
      </c>
      <c r="L19" s="21">
        <v>3</v>
      </c>
      <c r="M19" s="21">
        <v>0</v>
      </c>
      <c r="N19" s="21">
        <v>7</v>
      </c>
      <c r="O19" s="21">
        <v>8</v>
      </c>
      <c r="P19" s="21">
        <v>0</v>
      </c>
      <c r="Q19" s="21">
        <v>0</v>
      </c>
      <c r="R19" s="21">
        <v>35</v>
      </c>
      <c r="S19" s="10">
        <v>100</v>
      </c>
      <c r="T19" s="23">
        <f t="shared" si="2"/>
        <v>0.35</v>
      </c>
      <c r="U19" s="22">
        <f t="shared" si="1"/>
        <v>9</v>
      </c>
    </row>
    <row r="20" spans="1:21" ht="47.25" x14ac:dyDescent="0.25">
      <c r="A20" s="2">
        <v>10</v>
      </c>
      <c r="B20" s="2" t="s">
        <v>65</v>
      </c>
      <c r="C20" s="27" t="s">
        <v>49</v>
      </c>
      <c r="D20" s="21" t="s">
        <v>45</v>
      </c>
      <c r="E20" s="2" t="s">
        <v>46</v>
      </c>
      <c r="F20" s="2">
        <v>7</v>
      </c>
      <c r="G20" s="2" t="s">
        <v>54</v>
      </c>
      <c r="H20" s="21">
        <v>1</v>
      </c>
      <c r="I20" s="21">
        <v>4</v>
      </c>
      <c r="J20" s="21">
        <v>6</v>
      </c>
      <c r="K20" s="21">
        <v>5</v>
      </c>
      <c r="L20" s="21">
        <v>0</v>
      </c>
      <c r="M20" s="21">
        <v>5</v>
      </c>
      <c r="N20" s="21">
        <v>2</v>
      </c>
      <c r="O20" s="21">
        <v>10</v>
      </c>
      <c r="P20" s="21">
        <v>0</v>
      </c>
      <c r="Q20" s="21">
        <v>1</v>
      </c>
      <c r="R20" s="21">
        <v>34</v>
      </c>
      <c r="S20" s="10">
        <v>100</v>
      </c>
      <c r="T20" s="23">
        <f t="shared" si="2"/>
        <v>0.34</v>
      </c>
      <c r="U20" s="22">
        <f t="shared" si="1"/>
        <v>10</v>
      </c>
    </row>
    <row r="21" spans="1:21" ht="47.25" x14ac:dyDescent="0.25">
      <c r="A21" s="2">
        <v>11</v>
      </c>
      <c r="B21" s="2" t="s">
        <v>66</v>
      </c>
      <c r="C21" s="27" t="s">
        <v>49</v>
      </c>
      <c r="D21" s="21" t="s">
        <v>45</v>
      </c>
      <c r="E21" s="2" t="s">
        <v>46</v>
      </c>
      <c r="F21" s="2">
        <v>7</v>
      </c>
      <c r="G21" s="2" t="s">
        <v>54</v>
      </c>
      <c r="H21" s="21">
        <v>4</v>
      </c>
      <c r="I21" s="21">
        <v>5</v>
      </c>
      <c r="J21" s="21">
        <v>3</v>
      </c>
      <c r="K21" s="21">
        <v>8</v>
      </c>
      <c r="L21" s="21">
        <v>6</v>
      </c>
      <c r="M21" s="21">
        <v>0</v>
      </c>
      <c r="N21" s="21">
        <v>0</v>
      </c>
      <c r="O21" s="21">
        <v>3</v>
      </c>
      <c r="P21" s="21">
        <v>0</v>
      </c>
      <c r="Q21" s="21">
        <v>1</v>
      </c>
      <c r="R21" s="21">
        <v>30</v>
      </c>
      <c r="S21" s="10">
        <v>100</v>
      </c>
      <c r="T21" s="23">
        <f t="shared" si="2"/>
        <v>0.3</v>
      </c>
      <c r="U21" s="22">
        <f t="shared" si="1"/>
        <v>11</v>
      </c>
    </row>
    <row r="22" spans="1:21" ht="31.5" x14ac:dyDescent="0.25">
      <c r="A22" s="2">
        <v>12</v>
      </c>
      <c r="B22" s="2" t="s">
        <v>67</v>
      </c>
      <c r="C22" s="27" t="s">
        <v>56</v>
      </c>
      <c r="D22" s="21" t="s">
        <v>45</v>
      </c>
      <c r="E22" s="2" t="s">
        <v>68</v>
      </c>
      <c r="F22" s="2">
        <v>7</v>
      </c>
      <c r="G22" s="2" t="s">
        <v>54</v>
      </c>
      <c r="H22" s="21">
        <v>3</v>
      </c>
      <c r="I22" s="21">
        <v>3</v>
      </c>
      <c r="J22" s="21">
        <v>6</v>
      </c>
      <c r="K22" s="21">
        <v>7</v>
      </c>
      <c r="L22" s="21">
        <v>0</v>
      </c>
      <c r="M22" s="21">
        <v>0</v>
      </c>
      <c r="N22" s="21">
        <v>0</v>
      </c>
      <c r="O22" s="21">
        <v>8</v>
      </c>
      <c r="P22" s="21">
        <v>0</v>
      </c>
      <c r="Q22" s="21">
        <v>2</v>
      </c>
      <c r="R22" s="21">
        <v>29</v>
      </c>
      <c r="S22" s="10">
        <v>100</v>
      </c>
      <c r="T22" s="23">
        <f t="shared" si="2"/>
        <v>0.28999999999999998</v>
      </c>
      <c r="U22" s="22">
        <f t="shared" si="1"/>
        <v>12</v>
      </c>
    </row>
    <row r="23" spans="1:21" ht="63" x14ac:dyDescent="0.25">
      <c r="A23" s="2">
        <v>13</v>
      </c>
      <c r="B23" s="2" t="s">
        <v>69</v>
      </c>
      <c r="C23" s="27" t="s">
        <v>70</v>
      </c>
      <c r="D23" s="21" t="s">
        <v>71</v>
      </c>
      <c r="E23" s="2" t="s">
        <v>72</v>
      </c>
      <c r="F23" s="2">
        <v>7</v>
      </c>
      <c r="G23" s="2" t="s">
        <v>54</v>
      </c>
      <c r="H23" s="21">
        <v>4</v>
      </c>
      <c r="I23" s="21">
        <v>1</v>
      </c>
      <c r="J23" s="21">
        <v>2</v>
      </c>
      <c r="K23" s="21">
        <v>3</v>
      </c>
      <c r="L23" s="21">
        <v>7</v>
      </c>
      <c r="M23" s="21">
        <v>3</v>
      </c>
      <c r="N23" s="21">
        <v>0</v>
      </c>
      <c r="O23" s="21">
        <v>5</v>
      </c>
      <c r="P23" s="21">
        <v>0</v>
      </c>
      <c r="Q23" s="21">
        <v>2</v>
      </c>
      <c r="R23" s="21">
        <v>27</v>
      </c>
      <c r="S23" s="10">
        <v>100</v>
      </c>
      <c r="T23" s="23">
        <f t="shared" si="2"/>
        <v>0.27</v>
      </c>
      <c r="U23" s="22">
        <f t="shared" si="1"/>
        <v>13</v>
      </c>
    </row>
    <row r="24" spans="1:21" ht="47.25" x14ac:dyDescent="0.25">
      <c r="A24" s="2">
        <v>14</v>
      </c>
      <c r="B24" s="2" t="s">
        <v>73</v>
      </c>
      <c r="C24" s="27" t="s">
        <v>74</v>
      </c>
      <c r="D24" s="21" t="s">
        <v>45</v>
      </c>
      <c r="E24" s="2" t="s">
        <v>46</v>
      </c>
      <c r="F24" s="2">
        <v>7</v>
      </c>
      <c r="G24" s="2" t="s">
        <v>54</v>
      </c>
      <c r="H24" s="21">
        <v>4</v>
      </c>
      <c r="I24" s="21">
        <v>2</v>
      </c>
      <c r="J24" s="21">
        <v>4</v>
      </c>
      <c r="K24" s="21">
        <v>3</v>
      </c>
      <c r="L24" s="21">
        <v>0</v>
      </c>
      <c r="M24" s="21">
        <v>5</v>
      </c>
      <c r="N24" s="21">
        <v>0</v>
      </c>
      <c r="O24" s="21">
        <v>3</v>
      </c>
      <c r="P24" s="21">
        <v>0</v>
      </c>
      <c r="Q24" s="21">
        <v>0</v>
      </c>
      <c r="R24" s="21">
        <v>21</v>
      </c>
      <c r="S24" s="10">
        <v>100</v>
      </c>
      <c r="T24" s="23">
        <f t="shared" si="2"/>
        <v>0.21</v>
      </c>
      <c r="U24" s="22">
        <f t="shared" si="1"/>
        <v>14</v>
      </c>
    </row>
  </sheetData>
  <sortState ref="A11:AC15">
    <sortCondition ref="U11"/>
  </sortState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3"/>
  <sheetViews>
    <sheetView topLeftCell="A4" zoomScale="55" zoomScaleNormal="55" workbookViewId="0">
      <selection activeCell="C10" sqref="C10:I11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ht="28.5" customHeight="1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3" t="s">
        <v>22</v>
      </c>
      <c r="T2" s="33"/>
      <c r="U2" s="3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</row>
    <row r="3" spans="1:132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</row>
    <row r="5" spans="1:132" ht="51.75" customHeight="1" x14ac:dyDescent="0.25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ht="35.450000000000003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</row>
    <row r="7" spans="1:132" ht="45.75" customHeight="1" x14ac:dyDescent="0.25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</row>
    <row r="8" spans="1:132" ht="42" customHeight="1" x14ac:dyDescent="0.25">
      <c r="A8" s="30" t="s">
        <v>91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</row>
    <row r="9" spans="1:132" ht="53.25" customHeight="1" x14ac:dyDescent="0.25">
      <c r="A9" s="30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11.75" customHeight="1" x14ac:dyDescent="0.25">
      <c r="A10" s="2" t="s">
        <v>0</v>
      </c>
      <c r="B10" s="2" t="s">
        <v>33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34</v>
      </c>
      <c r="N10" s="10" t="s">
        <v>35</v>
      </c>
      <c r="O10" s="10" t="s">
        <v>36</v>
      </c>
      <c r="P10" s="10" t="s">
        <v>37</v>
      </c>
      <c r="Q10" s="10" t="s">
        <v>38</v>
      </c>
      <c r="R10" s="10" t="s">
        <v>18</v>
      </c>
      <c r="S10" s="10" t="s">
        <v>15</v>
      </c>
      <c r="T10" s="10" t="s">
        <v>11</v>
      </c>
      <c r="U10" s="10" t="s">
        <v>16</v>
      </c>
    </row>
    <row r="11" spans="1:132" ht="31.5" x14ac:dyDescent="0.25">
      <c r="A11" s="2">
        <v>1</v>
      </c>
      <c r="B11" s="2" t="s">
        <v>77</v>
      </c>
      <c r="C11" s="27" t="s">
        <v>52</v>
      </c>
      <c r="D11" s="2" t="s">
        <v>45</v>
      </c>
      <c r="E11" s="2" t="s">
        <v>78</v>
      </c>
      <c r="F11" s="2">
        <v>8</v>
      </c>
      <c r="G11" s="2" t="s">
        <v>47</v>
      </c>
      <c r="H11" s="2">
        <v>5</v>
      </c>
      <c r="I11" s="2">
        <v>5</v>
      </c>
      <c r="J11" s="2">
        <v>6</v>
      </c>
      <c r="K11" s="2">
        <v>4</v>
      </c>
      <c r="L11" s="2">
        <v>9</v>
      </c>
      <c r="M11" s="2">
        <v>0</v>
      </c>
      <c r="N11" s="2">
        <v>12</v>
      </c>
      <c r="O11" s="2">
        <v>10</v>
      </c>
      <c r="P11" s="2">
        <v>0</v>
      </c>
      <c r="Q11" s="2">
        <v>6</v>
      </c>
      <c r="R11" s="2">
        <v>57</v>
      </c>
      <c r="S11" s="10">
        <v>100</v>
      </c>
      <c r="T11" s="23">
        <f>(R11/S11)</f>
        <v>0.56999999999999995</v>
      </c>
      <c r="U11" s="22">
        <f t="shared" ref="U11:U23" si="0">RANK(T11,$T$11:$T$23)</f>
        <v>1</v>
      </c>
    </row>
    <row r="12" spans="1:132" ht="47.25" x14ac:dyDescent="0.25">
      <c r="A12" s="2">
        <v>2</v>
      </c>
      <c r="B12" s="2" t="s">
        <v>79</v>
      </c>
      <c r="C12" s="27" t="s">
        <v>44</v>
      </c>
      <c r="D12" s="2" t="s">
        <v>45</v>
      </c>
      <c r="E12" s="2" t="s">
        <v>80</v>
      </c>
      <c r="F12" s="2">
        <v>8</v>
      </c>
      <c r="G12" s="2" t="s">
        <v>50</v>
      </c>
      <c r="H12" s="2">
        <v>5</v>
      </c>
      <c r="I12" s="2">
        <v>6</v>
      </c>
      <c r="J12" s="2">
        <v>6</v>
      </c>
      <c r="K12" s="2">
        <v>5</v>
      </c>
      <c r="L12" s="2">
        <v>0</v>
      </c>
      <c r="M12" s="2">
        <v>4</v>
      </c>
      <c r="N12" s="2">
        <v>5</v>
      </c>
      <c r="O12" s="2">
        <v>10</v>
      </c>
      <c r="P12" s="2">
        <v>0</v>
      </c>
      <c r="Q12" s="2">
        <v>8</v>
      </c>
      <c r="R12" s="2">
        <v>49</v>
      </c>
      <c r="S12" s="10">
        <v>100</v>
      </c>
      <c r="T12" s="23">
        <f t="shared" ref="T12:T23" si="1">(R12/S12)</f>
        <v>0.49</v>
      </c>
      <c r="U12" s="22">
        <f t="shared" si="0"/>
        <v>2</v>
      </c>
    </row>
    <row r="13" spans="1:132" ht="47.25" x14ac:dyDescent="0.25">
      <c r="A13" s="2">
        <v>3</v>
      </c>
      <c r="B13" s="2" t="s">
        <v>92</v>
      </c>
      <c r="C13" s="27" t="s">
        <v>74</v>
      </c>
      <c r="D13" s="2" t="s">
        <v>45</v>
      </c>
      <c r="E13" s="2" t="s">
        <v>87</v>
      </c>
      <c r="F13" s="2">
        <v>8</v>
      </c>
      <c r="G13" s="2" t="s">
        <v>50</v>
      </c>
      <c r="H13" s="2">
        <v>3</v>
      </c>
      <c r="I13" s="2">
        <v>5</v>
      </c>
      <c r="J13" s="2">
        <v>6</v>
      </c>
      <c r="K13" s="2">
        <v>3</v>
      </c>
      <c r="L13" s="2">
        <v>6</v>
      </c>
      <c r="M13" s="2">
        <v>4</v>
      </c>
      <c r="N13" s="2">
        <v>2</v>
      </c>
      <c r="O13" s="2">
        <v>10</v>
      </c>
      <c r="P13" s="2">
        <v>0</v>
      </c>
      <c r="Q13" s="2">
        <v>9</v>
      </c>
      <c r="R13" s="2">
        <v>48</v>
      </c>
      <c r="S13" s="10">
        <v>100</v>
      </c>
      <c r="T13" s="23">
        <f t="shared" si="1"/>
        <v>0.48</v>
      </c>
      <c r="U13" s="22">
        <f t="shared" si="0"/>
        <v>3</v>
      </c>
    </row>
    <row r="14" spans="1:132" ht="47.25" x14ac:dyDescent="0.25">
      <c r="A14" s="2">
        <v>4</v>
      </c>
      <c r="B14" s="2" t="s">
        <v>83</v>
      </c>
      <c r="C14" s="27" t="s">
        <v>74</v>
      </c>
      <c r="D14" s="2" t="s">
        <v>45</v>
      </c>
      <c r="E14" s="2" t="s">
        <v>80</v>
      </c>
      <c r="F14" s="2">
        <v>8</v>
      </c>
      <c r="G14" s="2" t="s">
        <v>54</v>
      </c>
      <c r="H14" s="2">
        <v>4</v>
      </c>
      <c r="I14" s="2">
        <v>6</v>
      </c>
      <c r="J14" s="2">
        <v>6</v>
      </c>
      <c r="K14" s="2">
        <v>4</v>
      </c>
      <c r="L14" s="2">
        <v>1</v>
      </c>
      <c r="M14" s="2">
        <v>4</v>
      </c>
      <c r="N14" s="2">
        <v>1</v>
      </c>
      <c r="O14" s="2">
        <v>8</v>
      </c>
      <c r="P14" s="2">
        <v>6</v>
      </c>
      <c r="Q14" s="2">
        <v>7</v>
      </c>
      <c r="R14" s="2">
        <v>47</v>
      </c>
      <c r="S14" s="10">
        <v>100</v>
      </c>
      <c r="T14" s="23">
        <f t="shared" si="1"/>
        <v>0.47</v>
      </c>
      <c r="U14" s="22">
        <f t="shared" si="0"/>
        <v>4</v>
      </c>
    </row>
    <row r="15" spans="1:132" ht="31.5" x14ac:dyDescent="0.25">
      <c r="A15" s="2">
        <v>5</v>
      </c>
      <c r="B15" s="2" t="s">
        <v>84</v>
      </c>
      <c r="C15" s="27" t="s">
        <v>52</v>
      </c>
      <c r="D15" s="2" t="s">
        <v>45</v>
      </c>
      <c r="E15" s="2" t="s">
        <v>78</v>
      </c>
      <c r="F15" s="2">
        <v>8</v>
      </c>
      <c r="G15" s="2" t="s">
        <v>54</v>
      </c>
      <c r="H15" s="25">
        <v>3</v>
      </c>
      <c r="I15" s="2">
        <v>5</v>
      </c>
      <c r="J15" s="2">
        <v>6</v>
      </c>
      <c r="K15" s="2">
        <v>0</v>
      </c>
      <c r="L15" s="2">
        <v>0</v>
      </c>
      <c r="M15" s="2">
        <v>4</v>
      </c>
      <c r="N15" s="2">
        <v>7</v>
      </c>
      <c r="O15" s="2">
        <v>10</v>
      </c>
      <c r="P15" s="2">
        <v>0</v>
      </c>
      <c r="Q15" s="2">
        <v>10</v>
      </c>
      <c r="R15" s="2">
        <v>45</v>
      </c>
      <c r="S15" s="10">
        <v>100</v>
      </c>
      <c r="T15" s="23">
        <f t="shared" si="1"/>
        <v>0.45</v>
      </c>
      <c r="U15" s="22">
        <f t="shared" si="0"/>
        <v>5</v>
      </c>
    </row>
    <row r="16" spans="1:132" ht="31.5" x14ac:dyDescent="0.25">
      <c r="A16" s="2">
        <v>6</v>
      </c>
      <c r="B16" s="2" t="s">
        <v>85</v>
      </c>
      <c r="C16" s="27" t="s">
        <v>86</v>
      </c>
      <c r="D16" s="21" t="s">
        <v>45</v>
      </c>
      <c r="E16" s="2" t="s">
        <v>87</v>
      </c>
      <c r="F16" s="2">
        <v>8</v>
      </c>
      <c r="G16" s="2" t="s">
        <v>54</v>
      </c>
      <c r="H16" s="21">
        <v>4</v>
      </c>
      <c r="I16" s="21">
        <v>5</v>
      </c>
      <c r="J16" s="21">
        <v>6</v>
      </c>
      <c r="K16" s="21">
        <v>6</v>
      </c>
      <c r="L16" s="21">
        <v>0</v>
      </c>
      <c r="M16" s="21">
        <v>4</v>
      </c>
      <c r="N16" s="21">
        <v>2</v>
      </c>
      <c r="O16" s="21">
        <v>10</v>
      </c>
      <c r="P16" s="21">
        <v>0</v>
      </c>
      <c r="Q16" s="21">
        <v>8</v>
      </c>
      <c r="R16" s="21">
        <v>45</v>
      </c>
      <c r="S16" s="10">
        <v>100</v>
      </c>
      <c r="T16" s="23">
        <f t="shared" si="1"/>
        <v>0.45</v>
      </c>
      <c r="U16" s="22">
        <f t="shared" si="0"/>
        <v>5</v>
      </c>
    </row>
    <row r="17" spans="1:21" ht="47.25" x14ac:dyDescent="0.25">
      <c r="A17" s="2">
        <v>7</v>
      </c>
      <c r="B17" s="2" t="s">
        <v>88</v>
      </c>
      <c r="C17" s="27" t="s">
        <v>44</v>
      </c>
      <c r="D17" s="21" t="s">
        <v>45</v>
      </c>
      <c r="E17" s="2" t="s">
        <v>80</v>
      </c>
      <c r="F17" s="2">
        <v>8</v>
      </c>
      <c r="G17" s="2" t="s">
        <v>54</v>
      </c>
      <c r="H17" s="21">
        <v>4</v>
      </c>
      <c r="I17" s="21">
        <v>4</v>
      </c>
      <c r="J17" s="21">
        <v>6</v>
      </c>
      <c r="K17" s="21">
        <v>6</v>
      </c>
      <c r="L17" s="21">
        <v>1</v>
      </c>
      <c r="M17" s="21">
        <v>4</v>
      </c>
      <c r="N17" s="21">
        <v>0</v>
      </c>
      <c r="O17" s="21">
        <v>8</v>
      </c>
      <c r="P17" s="21">
        <v>0</v>
      </c>
      <c r="Q17" s="21">
        <v>5</v>
      </c>
      <c r="R17" s="21">
        <v>38</v>
      </c>
      <c r="S17" s="10">
        <v>100</v>
      </c>
      <c r="T17" s="23">
        <f t="shared" si="1"/>
        <v>0.38</v>
      </c>
      <c r="U17" s="22">
        <f t="shared" si="0"/>
        <v>7</v>
      </c>
    </row>
    <row r="18" spans="1:21" ht="31.5" x14ac:dyDescent="0.25">
      <c r="A18" s="2">
        <v>8</v>
      </c>
      <c r="B18" s="2" t="s">
        <v>89</v>
      </c>
      <c r="C18" s="27" t="s">
        <v>52</v>
      </c>
      <c r="D18" s="21" t="s">
        <v>45</v>
      </c>
      <c r="E18" s="2" t="s">
        <v>78</v>
      </c>
      <c r="F18" s="2">
        <v>8</v>
      </c>
      <c r="G18" s="2" t="s">
        <v>54</v>
      </c>
      <c r="H18" s="21">
        <v>2</v>
      </c>
      <c r="I18" s="21">
        <v>5</v>
      </c>
      <c r="J18" s="21">
        <v>6</v>
      </c>
      <c r="K18" s="21">
        <v>4</v>
      </c>
      <c r="L18" s="21">
        <v>1</v>
      </c>
      <c r="M18" s="21">
        <v>4</v>
      </c>
      <c r="N18" s="21">
        <v>0</v>
      </c>
      <c r="O18" s="21">
        <v>10</v>
      </c>
      <c r="P18" s="21">
        <v>0</v>
      </c>
      <c r="Q18" s="21">
        <v>6</v>
      </c>
      <c r="R18" s="21">
        <v>38</v>
      </c>
      <c r="S18" s="10">
        <v>100</v>
      </c>
      <c r="T18" s="23">
        <f t="shared" si="1"/>
        <v>0.38</v>
      </c>
      <c r="U18" s="22">
        <f t="shared" si="0"/>
        <v>7</v>
      </c>
    </row>
    <row r="19" spans="1:21" ht="47.25" x14ac:dyDescent="0.25">
      <c r="A19" s="2">
        <v>9</v>
      </c>
      <c r="B19" s="2" t="s">
        <v>90</v>
      </c>
      <c r="C19" s="27" t="s">
        <v>44</v>
      </c>
      <c r="D19" s="21" t="s">
        <v>45</v>
      </c>
      <c r="E19" s="2" t="s">
        <v>80</v>
      </c>
      <c r="F19" s="2">
        <v>8</v>
      </c>
      <c r="G19" s="2" t="s">
        <v>54</v>
      </c>
      <c r="H19" s="21">
        <v>3</v>
      </c>
      <c r="I19" s="21">
        <v>5</v>
      </c>
      <c r="J19" s="21">
        <v>6</v>
      </c>
      <c r="K19" s="21">
        <v>6</v>
      </c>
      <c r="L19" s="21">
        <v>0</v>
      </c>
      <c r="M19" s="21">
        <v>4</v>
      </c>
      <c r="N19" s="21">
        <v>2</v>
      </c>
      <c r="O19" s="21">
        <v>0</v>
      </c>
      <c r="P19" s="21">
        <v>0</v>
      </c>
      <c r="Q19" s="21">
        <v>8</v>
      </c>
      <c r="R19" s="21">
        <v>34</v>
      </c>
      <c r="S19" s="10">
        <v>100</v>
      </c>
      <c r="T19" s="23">
        <f t="shared" si="1"/>
        <v>0.34</v>
      </c>
      <c r="U19" s="22">
        <f t="shared" si="0"/>
        <v>9</v>
      </c>
    </row>
    <row r="20" spans="1:21" ht="31.5" x14ac:dyDescent="0.25">
      <c r="A20" s="2">
        <v>10</v>
      </c>
      <c r="B20" s="2" t="s">
        <v>81</v>
      </c>
      <c r="C20" s="27" t="s">
        <v>61</v>
      </c>
      <c r="D20" s="21" t="s">
        <v>45</v>
      </c>
      <c r="E20" s="2" t="s">
        <v>82</v>
      </c>
      <c r="F20" s="2">
        <v>8</v>
      </c>
      <c r="G20" s="2" t="s">
        <v>54</v>
      </c>
      <c r="H20" s="21">
        <v>2</v>
      </c>
      <c r="I20" s="21">
        <v>3</v>
      </c>
      <c r="J20" s="21">
        <v>6</v>
      </c>
      <c r="K20" s="21">
        <v>6</v>
      </c>
      <c r="L20" s="21">
        <v>9</v>
      </c>
      <c r="M20" s="21">
        <v>3</v>
      </c>
      <c r="N20" s="21">
        <v>0</v>
      </c>
      <c r="O20" s="21">
        <v>4</v>
      </c>
      <c r="P20" s="21">
        <v>0</v>
      </c>
      <c r="Q20" s="21">
        <v>0</v>
      </c>
      <c r="R20" s="21">
        <v>33</v>
      </c>
      <c r="S20" s="10">
        <v>100</v>
      </c>
      <c r="T20" s="23">
        <f t="shared" si="1"/>
        <v>0.33</v>
      </c>
      <c r="U20" s="22">
        <f t="shared" si="0"/>
        <v>10</v>
      </c>
    </row>
    <row r="21" spans="1:21" ht="31.5" x14ac:dyDescent="0.25">
      <c r="A21" s="2">
        <v>11</v>
      </c>
      <c r="B21" s="2" t="s">
        <v>93</v>
      </c>
      <c r="C21" s="27" t="s">
        <v>86</v>
      </c>
      <c r="D21" s="21" t="s">
        <v>45</v>
      </c>
      <c r="E21" s="2" t="s">
        <v>87</v>
      </c>
      <c r="F21" s="2">
        <v>8</v>
      </c>
      <c r="G21" s="2" t="s">
        <v>54</v>
      </c>
      <c r="H21" s="21">
        <v>3</v>
      </c>
      <c r="I21" s="21">
        <v>3</v>
      </c>
      <c r="J21" s="21">
        <v>6</v>
      </c>
      <c r="K21" s="21">
        <v>4</v>
      </c>
      <c r="L21" s="21">
        <v>0</v>
      </c>
      <c r="M21" s="21">
        <v>4</v>
      </c>
      <c r="N21" s="21">
        <v>0</v>
      </c>
      <c r="O21" s="21">
        <v>10</v>
      </c>
      <c r="P21" s="21">
        <v>0</v>
      </c>
      <c r="Q21" s="21">
        <v>1</v>
      </c>
      <c r="R21" s="21">
        <v>31</v>
      </c>
      <c r="S21" s="10">
        <v>100</v>
      </c>
      <c r="T21" s="23">
        <f t="shared" si="1"/>
        <v>0.31</v>
      </c>
      <c r="U21" s="22">
        <f t="shared" si="0"/>
        <v>11</v>
      </c>
    </row>
    <row r="22" spans="1:21" ht="31.5" x14ac:dyDescent="0.25">
      <c r="A22" s="2">
        <v>12</v>
      </c>
      <c r="B22" s="2" t="s">
        <v>94</v>
      </c>
      <c r="C22" s="27" t="s">
        <v>56</v>
      </c>
      <c r="D22" s="21" t="s">
        <v>45</v>
      </c>
      <c r="E22" s="28" t="s">
        <v>80</v>
      </c>
      <c r="F22" s="2">
        <v>8</v>
      </c>
      <c r="G22" s="2" t="s">
        <v>54</v>
      </c>
      <c r="H22" s="21">
        <v>2</v>
      </c>
      <c r="I22" s="21">
        <v>5</v>
      </c>
      <c r="J22" s="21">
        <v>6</v>
      </c>
      <c r="K22" s="21">
        <v>2</v>
      </c>
      <c r="L22" s="21">
        <v>0</v>
      </c>
      <c r="M22" s="21">
        <v>4</v>
      </c>
      <c r="N22" s="21">
        <v>2</v>
      </c>
      <c r="O22" s="21">
        <v>6</v>
      </c>
      <c r="P22" s="21">
        <v>0</v>
      </c>
      <c r="Q22" s="21">
        <v>2</v>
      </c>
      <c r="R22" s="21">
        <v>29</v>
      </c>
      <c r="S22" s="10">
        <v>100</v>
      </c>
      <c r="T22" s="23">
        <f t="shared" si="1"/>
        <v>0.28999999999999998</v>
      </c>
      <c r="U22" s="22">
        <f t="shared" si="0"/>
        <v>12</v>
      </c>
    </row>
    <row r="23" spans="1:21" ht="31.5" x14ac:dyDescent="0.25">
      <c r="A23" s="2">
        <v>13</v>
      </c>
      <c r="B23" s="2" t="s">
        <v>95</v>
      </c>
      <c r="C23" s="27" t="s">
        <v>61</v>
      </c>
      <c r="D23" s="21" t="s">
        <v>45</v>
      </c>
      <c r="E23" s="2" t="s">
        <v>82</v>
      </c>
      <c r="F23" s="2">
        <v>8</v>
      </c>
      <c r="G23" s="2" t="s">
        <v>54</v>
      </c>
      <c r="H23" s="21">
        <v>3</v>
      </c>
      <c r="I23" s="21">
        <v>4</v>
      </c>
      <c r="J23" s="21">
        <v>3</v>
      </c>
      <c r="K23" s="21">
        <v>4</v>
      </c>
      <c r="L23" s="21">
        <v>2</v>
      </c>
      <c r="M23" s="21">
        <v>2</v>
      </c>
      <c r="N23" s="21">
        <v>0</v>
      </c>
      <c r="O23" s="21">
        <v>2</v>
      </c>
      <c r="P23" s="21">
        <v>0</v>
      </c>
      <c r="Q23" s="21">
        <v>5</v>
      </c>
      <c r="R23" s="21">
        <v>25</v>
      </c>
      <c r="S23" s="10">
        <v>100</v>
      </c>
      <c r="T23" s="23">
        <f t="shared" si="1"/>
        <v>0.25</v>
      </c>
      <c r="U23" s="22">
        <f t="shared" si="0"/>
        <v>13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4"/>
  <sheetViews>
    <sheetView topLeftCell="A4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ht="28.5" customHeight="1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3" t="s">
        <v>22</v>
      </c>
      <c r="T2" s="33"/>
      <c r="U2" s="3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</row>
    <row r="3" spans="1:132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</row>
    <row r="5" spans="1:132" ht="51.75" customHeight="1" x14ac:dyDescent="0.25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ht="35.450000000000003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</row>
    <row r="7" spans="1:132" ht="45.75" customHeight="1" x14ac:dyDescent="0.25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</row>
    <row r="8" spans="1:132" ht="42" customHeight="1" x14ac:dyDescent="0.25">
      <c r="A8" s="30" t="s">
        <v>105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</row>
    <row r="9" spans="1:132" ht="53.25" customHeight="1" x14ac:dyDescent="0.25">
      <c r="A9" s="30" t="s">
        <v>75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11.75" customHeight="1" x14ac:dyDescent="0.25">
      <c r="A10" s="2" t="s">
        <v>0</v>
      </c>
      <c r="B10" s="2" t="s">
        <v>33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34</v>
      </c>
      <c r="N10" s="10" t="s">
        <v>35</v>
      </c>
      <c r="O10" s="10" t="s">
        <v>36</v>
      </c>
      <c r="P10" s="10" t="s">
        <v>37</v>
      </c>
      <c r="Q10" s="10" t="s">
        <v>96</v>
      </c>
      <c r="R10" s="10" t="s">
        <v>18</v>
      </c>
      <c r="S10" s="10" t="s">
        <v>15</v>
      </c>
      <c r="T10" s="10" t="s">
        <v>11</v>
      </c>
      <c r="U10" s="10" t="s">
        <v>16</v>
      </c>
    </row>
    <row r="11" spans="1:132" ht="31.5" x14ac:dyDescent="0.25">
      <c r="A11" s="2">
        <v>1</v>
      </c>
      <c r="B11" s="2" t="s">
        <v>97</v>
      </c>
      <c r="C11" s="2" t="s">
        <v>86</v>
      </c>
      <c r="D11" s="2" t="s">
        <v>45</v>
      </c>
      <c r="E11" s="2" t="s">
        <v>98</v>
      </c>
      <c r="F11" s="2">
        <v>9</v>
      </c>
      <c r="G11" s="2" t="s">
        <v>47</v>
      </c>
      <c r="H11" s="2">
        <v>3</v>
      </c>
      <c r="I11" s="2">
        <v>0</v>
      </c>
      <c r="J11" s="2">
        <v>10</v>
      </c>
      <c r="K11" s="2">
        <v>8</v>
      </c>
      <c r="L11" s="2">
        <v>5</v>
      </c>
      <c r="M11" s="2">
        <v>9</v>
      </c>
      <c r="N11" s="2">
        <v>11</v>
      </c>
      <c r="O11" s="2">
        <v>6</v>
      </c>
      <c r="P11" s="2">
        <v>10</v>
      </c>
      <c r="Q11" s="2">
        <v>25</v>
      </c>
      <c r="R11" s="2">
        <v>87</v>
      </c>
      <c r="S11" s="10">
        <v>100</v>
      </c>
      <c r="T11" s="23">
        <f>(R11/S11)</f>
        <v>0.87</v>
      </c>
      <c r="U11" s="22">
        <f>RANK(T11,$T$11:$T$24)</f>
        <v>1</v>
      </c>
    </row>
    <row r="12" spans="1:132" ht="31.5" x14ac:dyDescent="0.25">
      <c r="A12" s="2">
        <v>2</v>
      </c>
      <c r="B12" s="2" t="s">
        <v>99</v>
      </c>
      <c r="C12" s="2" t="s">
        <v>52</v>
      </c>
      <c r="D12" s="2" t="s">
        <v>45</v>
      </c>
      <c r="E12" s="2" t="s">
        <v>100</v>
      </c>
      <c r="F12" s="2">
        <v>9</v>
      </c>
      <c r="G12" s="2" t="s">
        <v>50</v>
      </c>
      <c r="H12" s="2">
        <v>4</v>
      </c>
      <c r="I12" s="2">
        <v>2</v>
      </c>
      <c r="J12" s="2">
        <v>7</v>
      </c>
      <c r="K12" s="2">
        <v>7</v>
      </c>
      <c r="L12" s="2">
        <v>5</v>
      </c>
      <c r="M12" s="2">
        <v>7</v>
      </c>
      <c r="N12" s="2">
        <v>10</v>
      </c>
      <c r="O12" s="2">
        <v>5</v>
      </c>
      <c r="P12" s="2">
        <v>8</v>
      </c>
      <c r="Q12" s="2">
        <v>25</v>
      </c>
      <c r="R12" s="2">
        <v>80</v>
      </c>
      <c r="S12" s="10">
        <v>100</v>
      </c>
      <c r="T12" s="23">
        <f t="shared" ref="T12:T24" si="0">(R12/S12)</f>
        <v>0.8</v>
      </c>
      <c r="U12" s="22">
        <f t="shared" ref="U12:U24" si="1">RANK(T12,$T$11:$T$24)</f>
        <v>2</v>
      </c>
    </row>
    <row r="13" spans="1:132" ht="31.5" x14ac:dyDescent="0.25">
      <c r="A13" s="2">
        <v>3</v>
      </c>
      <c r="B13" s="2" t="s">
        <v>101</v>
      </c>
      <c r="C13" s="2" t="s">
        <v>86</v>
      </c>
      <c r="D13" s="2" t="s">
        <v>45</v>
      </c>
      <c r="E13" s="2" t="s">
        <v>102</v>
      </c>
      <c r="F13" s="2">
        <v>9</v>
      </c>
      <c r="G13" s="2" t="s">
        <v>50</v>
      </c>
      <c r="H13" s="2">
        <v>3</v>
      </c>
      <c r="I13" s="2">
        <v>1</v>
      </c>
      <c r="J13" s="2">
        <v>3</v>
      </c>
      <c r="K13" s="2">
        <v>9</v>
      </c>
      <c r="L13" s="2">
        <v>4</v>
      </c>
      <c r="M13" s="2">
        <v>5</v>
      </c>
      <c r="N13" s="2">
        <v>11</v>
      </c>
      <c r="O13" s="2">
        <v>5</v>
      </c>
      <c r="P13" s="2">
        <v>6</v>
      </c>
      <c r="Q13" s="2">
        <v>25</v>
      </c>
      <c r="R13" s="2">
        <v>72</v>
      </c>
      <c r="S13" s="10">
        <v>100</v>
      </c>
      <c r="T13" s="23">
        <f t="shared" si="0"/>
        <v>0.72</v>
      </c>
      <c r="U13" s="22">
        <f t="shared" si="1"/>
        <v>3</v>
      </c>
    </row>
    <row r="14" spans="1:132" ht="31.5" x14ac:dyDescent="0.25">
      <c r="A14" s="2">
        <v>4</v>
      </c>
      <c r="B14" s="2" t="s">
        <v>103</v>
      </c>
      <c r="C14" s="2" t="s">
        <v>52</v>
      </c>
      <c r="D14" s="2" t="s">
        <v>45</v>
      </c>
      <c r="E14" s="2" t="s">
        <v>100</v>
      </c>
      <c r="F14" s="2">
        <v>9</v>
      </c>
      <c r="G14" s="2" t="s">
        <v>54</v>
      </c>
      <c r="H14" s="2">
        <v>4</v>
      </c>
      <c r="I14" s="2">
        <v>2</v>
      </c>
      <c r="J14" s="2">
        <v>9</v>
      </c>
      <c r="K14" s="2">
        <v>7</v>
      </c>
      <c r="L14" s="2">
        <v>3</v>
      </c>
      <c r="M14" s="2">
        <v>2</v>
      </c>
      <c r="N14" s="2">
        <v>0</v>
      </c>
      <c r="O14" s="2">
        <v>3</v>
      </c>
      <c r="P14" s="2">
        <v>10</v>
      </c>
      <c r="Q14" s="2">
        <v>25</v>
      </c>
      <c r="R14" s="2">
        <v>65</v>
      </c>
      <c r="S14" s="10">
        <v>100</v>
      </c>
      <c r="T14" s="23">
        <f t="shared" si="0"/>
        <v>0.65</v>
      </c>
      <c r="U14" s="22">
        <f t="shared" si="1"/>
        <v>4</v>
      </c>
    </row>
    <row r="15" spans="1:132" ht="31.5" x14ac:dyDescent="0.25">
      <c r="A15" s="2">
        <v>5</v>
      </c>
      <c r="B15" s="2" t="s">
        <v>104</v>
      </c>
      <c r="C15" s="2" t="s">
        <v>86</v>
      </c>
      <c r="D15" s="2" t="s">
        <v>45</v>
      </c>
      <c r="E15" s="2" t="s">
        <v>98</v>
      </c>
      <c r="F15" s="2">
        <v>9</v>
      </c>
      <c r="G15" s="2" t="s">
        <v>54</v>
      </c>
      <c r="H15" s="10">
        <v>3</v>
      </c>
      <c r="I15" s="2">
        <v>1</v>
      </c>
      <c r="J15" s="2">
        <v>6</v>
      </c>
      <c r="K15" s="2">
        <v>10</v>
      </c>
      <c r="L15" s="2">
        <v>5</v>
      </c>
      <c r="M15" s="2">
        <v>3</v>
      </c>
      <c r="N15" s="2">
        <v>3</v>
      </c>
      <c r="O15" s="2">
        <v>7</v>
      </c>
      <c r="P15" s="2">
        <v>8</v>
      </c>
      <c r="Q15" s="2">
        <v>14</v>
      </c>
      <c r="R15" s="2">
        <v>60</v>
      </c>
      <c r="S15" s="10">
        <v>100</v>
      </c>
      <c r="T15" s="23">
        <f t="shared" si="0"/>
        <v>0.6</v>
      </c>
      <c r="U15" s="22">
        <f t="shared" si="1"/>
        <v>5</v>
      </c>
    </row>
    <row r="16" spans="1:132" ht="31.5" x14ac:dyDescent="0.25">
      <c r="A16" s="2">
        <v>6</v>
      </c>
      <c r="B16" s="2" t="s">
        <v>106</v>
      </c>
      <c r="C16" s="2" t="s">
        <v>61</v>
      </c>
      <c r="D16" s="21" t="s">
        <v>45</v>
      </c>
      <c r="E16" s="2" t="s">
        <v>107</v>
      </c>
      <c r="F16" s="2">
        <v>9</v>
      </c>
      <c r="G16" s="2" t="s">
        <v>54</v>
      </c>
      <c r="H16" s="21">
        <v>3</v>
      </c>
      <c r="I16" s="21">
        <v>1</v>
      </c>
      <c r="J16" s="21">
        <v>6</v>
      </c>
      <c r="K16" s="21">
        <v>7</v>
      </c>
      <c r="L16" s="21">
        <v>5</v>
      </c>
      <c r="M16" s="21">
        <v>0</v>
      </c>
      <c r="N16" s="21">
        <v>11</v>
      </c>
      <c r="O16" s="21">
        <v>6</v>
      </c>
      <c r="P16" s="21">
        <v>10</v>
      </c>
      <c r="Q16" s="21">
        <v>7</v>
      </c>
      <c r="R16" s="21">
        <v>56</v>
      </c>
      <c r="S16" s="10">
        <v>100</v>
      </c>
      <c r="T16" s="23">
        <f t="shared" si="0"/>
        <v>0.56000000000000005</v>
      </c>
      <c r="U16" s="22">
        <f t="shared" si="1"/>
        <v>6</v>
      </c>
    </row>
    <row r="17" spans="1:21" ht="47.25" x14ac:dyDescent="0.25">
      <c r="A17" s="2">
        <v>7</v>
      </c>
      <c r="B17" s="2" t="s">
        <v>108</v>
      </c>
      <c r="C17" s="2" t="s">
        <v>49</v>
      </c>
      <c r="D17" s="21" t="s">
        <v>45</v>
      </c>
      <c r="E17" s="2" t="s">
        <v>98</v>
      </c>
      <c r="F17" s="2">
        <v>9</v>
      </c>
      <c r="G17" s="2" t="s">
        <v>54</v>
      </c>
      <c r="H17" s="21">
        <v>3</v>
      </c>
      <c r="I17" s="21">
        <v>1</v>
      </c>
      <c r="J17" s="21">
        <v>6</v>
      </c>
      <c r="K17" s="21">
        <v>9</v>
      </c>
      <c r="L17" s="21">
        <v>3</v>
      </c>
      <c r="M17" s="21">
        <v>0</v>
      </c>
      <c r="N17" s="21">
        <v>2</v>
      </c>
      <c r="O17" s="21">
        <v>3</v>
      </c>
      <c r="P17" s="21">
        <v>8</v>
      </c>
      <c r="Q17" s="21">
        <v>16</v>
      </c>
      <c r="R17" s="21">
        <v>51</v>
      </c>
      <c r="S17" s="10">
        <v>100</v>
      </c>
      <c r="T17" s="23">
        <f t="shared" si="0"/>
        <v>0.51</v>
      </c>
      <c r="U17" s="22">
        <f t="shared" si="1"/>
        <v>7</v>
      </c>
    </row>
    <row r="18" spans="1:21" ht="31.5" x14ac:dyDescent="0.25">
      <c r="A18" s="2">
        <v>8</v>
      </c>
      <c r="B18" s="2" t="s">
        <v>109</v>
      </c>
      <c r="C18" s="2" t="s">
        <v>56</v>
      </c>
      <c r="D18" s="21" t="s">
        <v>45</v>
      </c>
      <c r="E18" s="2" t="s">
        <v>102</v>
      </c>
      <c r="F18" s="2">
        <v>9</v>
      </c>
      <c r="G18" s="2" t="s">
        <v>54</v>
      </c>
      <c r="H18" s="21">
        <v>4</v>
      </c>
      <c r="I18" s="21">
        <v>0</v>
      </c>
      <c r="J18" s="21">
        <v>7</v>
      </c>
      <c r="K18" s="21">
        <v>7</v>
      </c>
      <c r="L18" s="21">
        <v>4</v>
      </c>
      <c r="M18" s="21">
        <v>0</v>
      </c>
      <c r="N18" s="21">
        <v>9</v>
      </c>
      <c r="O18" s="21">
        <v>4</v>
      </c>
      <c r="P18" s="21">
        <v>8</v>
      </c>
      <c r="Q18" s="21">
        <v>7</v>
      </c>
      <c r="R18" s="21">
        <v>50</v>
      </c>
      <c r="S18" s="10">
        <v>100</v>
      </c>
      <c r="T18" s="23">
        <f t="shared" si="0"/>
        <v>0.5</v>
      </c>
      <c r="U18" s="22">
        <f t="shared" si="1"/>
        <v>8</v>
      </c>
    </row>
    <row r="19" spans="1:21" ht="31.5" x14ac:dyDescent="0.25">
      <c r="A19" s="2">
        <v>9</v>
      </c>
      <c r="B19" s="2" t="s">
        <v>110</v>
      </c>
      <c r="C19" s="2" t="s">
        <v>61</v>
      </c>
      <c r="D19" s="21" t="s">
        <v>45</v>
      </c>
      <c r="E19" s="2" t="s">
        <v>102</v>
      </c>
      <c r="F19" s="2">
        <v>9</v>
      </c>
      <c r="G19" s="2" t="s">
        <v>54</v>
      </c>
      <c r="H19" s="21">
        <v>3</v>
      </c>
      <c r="I19" s="21">
        <v>0</v>
      </c>
      <c r="J19" s="21">
        <v>8</v>
      </c>
      <c r="K19" s="21">
        <v>7</v>
      </c>
      <c r="L19" s="21">
        <v>2</v>
      </c>
      <c r="M19" s="21">
        <v>0</v>
      </c>
      <c r="N19" s="21">
        <v>11</v>
      </c>
      <c r="O19" s="21">
        <v>3</v>
      </c>
      <c r="P19" s="21">
        <v>6</v>
      </c>
      <c r="Q19" s="21">
        <v>9</v>
      </c>
      <c r="R19" s="21">
        <v>49</v>
      </c>
      <c r="S19" s="10">
        <v>100</v>
      </c>
      <c r="T19" s="23">
        <f t="shared" si="0"/>
        <v>0.49</v>
      </c>
      <c r="U19" s="22">
        <f t="shared" si="1"/>
        <v>9</v>
      </c>
    </row>
    <row r="20" spans="1:21" ht="31.5" x14ac:dyDescent="0.25">
      <c r="A20" s="2">
        <v>10</v>
      </c>
      <c r="B20" s="2" t="s">
        <v>111</v>
      </c>
      <c r="C20" s="2" t="s">
        <v>52</v>
      </c>
      <c r="D20" s="21" t="s">
        <v>45</v>
      </c>
      <c r="E20" s="2" t="s">
        <v>100</v>
      </c>
      <c r="F20" s="2">
        <v>9</v>
      </c>
      <c r="G20" s="2" t="s">
        <v>54</v>
      </c>
      <c r="H20" s="21">
        <v>4</v>
      </c>
      <c r="I20" s="21">
        <v>0</v>
      </c>
      <c r="J20" s="21">
        <v>3</v>
      </c>
      <c r="K20" s="21">
        <v>7</v>
      </c>
      <c r="L20" s="21">
        <v>3</v>
      </c>
      <c r="M20" s="21">
        <v>2</v>
      </c>
      <c r="N20" s="21">
        <v>0</v>
      </c>
      <c r="O20" s="21">
        <v>5</v>
      </c>
      <c r="P20" s="21">
        <v>10</v>
      </c>
      <c r="Q20" s="21">
        <v>12</v>
      </c>
      <c r="R20" s="21">
        <v>46</v>
      </c>
      <c r="S20" s="10">
        <v>100</v>
      </c>
      <c r="T20" s="23">
        <f t="shared" si="0"/>
        <v>0.46</v>
      </c>
      <c r="U20" s="22">
        <f t="shared" si="1"/>
        <v>10</v>
      </c>
    </row>
    <row r="21" spans="1:21" ht="47.25" x14ac:dyDescent="0.25">
      <c r="A21" s="2">
        <v>11</v>
      </c>
      <c r="B21" s="2" t="s">
        <v>112</v>
      </c>
      <c r="C21" s="2" t="s">
        <v>49</v>
      </c>
      <c r="D21" s="21" t="s">
        <v>45</v>
      </c>
      <c r="E21" s="2" t="s">
        <v>98</v>
      </c>
      <c r="F21" s="2">
        <v>9</v>
      </c>
      <c r="G21" s="2" t="s">
        <v>54</v>
      </c>
      <c r="H21" s="21">
        <v>5</v>
      </c>
      <c r="I21" s="21">
        <v>0</v>
      </c>
      <c r="J21" s="21">
        <v>5</v>
      </c>
      <c r="K21" s="21">
        <v>7</v>
      </c>
      <c r="L21" s="21">
        <v>3</v>
      </c>
      <c r="M21" s="21">
        <v>0</v>
      </c>
      <c r="N21" s="21">
        <v>0</v>
      </c>
      <c r="O21" s="21">
        <v>4</v>
      </c>
      <c r="P21" s="21">
        <v>8</v>
      </c>
      <c r="Q21" s="21">
        <v>10</v>
      </c>
      <c r="R21" s="21">
        <v>42</v>
      </c>
      <c r="S21" s="10">
        <v>100</v>
      </c>
      <c r="T21" s="23">
        <f t="shared" si="0"/>
        <v>0.42</v>
      </c>
      <c r="U21" s="22">
        <f t="shared" si="1"/>
        <v>11</v>
      </c>
    </row>
    <row r="22" spans="1:21" ht="31.5" x14ac:dyDescent="0.25">
      <c r="A22" s="2">
        <v>12</v>
      </c>
      <c r="B22" s="2" t="s">
        <v>113</v>
      </c>
      <c r="C22" s="2" t="s">
        <v>52</v>
      </c>
      <c r="D22" s="21" t="s">
        <v>45</v>
      </c>
      <c r="E22" s="2" t="s">
        <v>114</v>
      </c>
      <c r="F22" s="2">
        <v>9</v>
      </c>
      <c r="G22" s="2" t="s">
        <v>54</v>
      </c>
      <c r="H22" s="21">
        <v>4</v>
      </c>
      <c r="I22" s="21">
        <v>0</v>
      </c>
      <c r="J22" s="21">
        <v>3</v>
      </c>
      <c r="K22" s="21">
        <v>5</v>
      </c>
      <c r="L22" s="21">
        <v>3</v>
      </c>
      <c r="M22" s="21">
        <v>0</v>
      </c>
      <c r="N22" s="21">
        <v>3</v>
      </c>
      <c r="O22" s="21">
        <v>2</v>
      </c>
      <c r="P22" s="21">
        <v>6</v>
      </c>
      <c r="Q22" s="21">
        <v>9</v>
      </c>
      <c r="R22" s="21">
        <v>35</v>
      </c>
      <c r="S22" s="10">
        <v>100</v>
      </c>
      <c r="T22" s="23">
        <f t="shared" si="0"/>
        <v>0.35</v>
      </c>
      <c r="U22" s="22">
        <f t="shared" si="1"/>
        <v>12</v>
      </c>
    </row>
    <row r="23" spans="1:21" ht="31.5" x14ac:dyDescent="0.25">
      <c r="A23" s="2">
        <v>13</v>
      </c>
      <c r="B23" s="2" t="s">
        <v>115</v>
      </c>
      <c r="C23" s="2" t="s">
        <v>56</v>
      </c>
      <c r="D23" s="21" t="s">
        <v>45</v>
      </c>
      <c r="E23" s="10" t="s">
        <v>98</v>
      </c>
      <c r="F23" s="2">
        <v>9</v>
      </c>
      <c r="G23" s="2" t="s">
        <v>54</v>
      </c>
      <c r="H23" s="21">
        <v>3</v>
      </c>
      <c r="I23" s="21">
        <v>0</v>
      </c>
      <c r="J23" s="21">
        <v>3</v>
      </c>
      <c r="K23" s="21">
        <v>2</v>
      </c>
      <c r="L23" s="21">
        <v>2</v>
      </c>
      <c r="M23" s="21">
        <v>0</v>
      </c>
      <c r="N23" s="21">
        <v>3</v>
      </c>
      <c r="O23" s="21">
        <v>2</v>
      </c>
      <c r="P23" s="21">
        <v>8</v>
      </c>
      <c r="Q23" s="21">
        <v>7</v>
      </c>
      <c r="R23" s="21">
        <v>30</v>
      </c>
      <c r="S23" s="10">
        <v>100</v>
      </c>
      <c r="T23" s="23">
        <f t="shared" si="0"/>
        <v>0.3</v>
      </c>
      <c r="U23" s="22">
        <f t="shared" si="1"/>
        <v>13</v>
      </c>
    </row>
    <row r="24" spans="1:21" ht="47.25" x14ac:dyDescent="0.25">
      <c r="A24" s="2">
        <v>14</v>
      </c>
      <c r="B24" s="2" t="s">
        <v>116</v>
      </c>
      <c r="C24" s="2" t="s">
        <v>49</v>
      </c>
      <c r="D24" s="21" t="s">
        <v>45</v>
      </c>
      <c r="E24" s="2" t="s">
        <v>102</v>
      </c>
      <c r="F24" s="2">
        <v>9</v>
      </c>
      <c r="G24" s="2" t="s">
        <v>54</v>
      </c>
      <c r="H24" s="21">
        <v>3</v>
      </c>
      <c r="I24" s="21">
        <v>0</v>
      </c>
      <c r="J24" s="21">
        <v>2</v>
      </c>
      <c r="K24" s="21">
        <v>10</v>
      </c>
      <c r="L24" s="21">
        <v>2</v>
      </c>
      <c r="M24" s="21">
        <v>0</v>
      </c>
      <c r="N24" s="21">
        <v>0</v>
      </c>
      <c r="O24" s="21">
        <v>4</v>
      </c>
      <c r="P24" s="21">
        <v>8</v>
      </c>
      <c r="Q24" s="21">
        <v>0</v>
      </c>
      <c r="R24" s="21">
        <v>29</v>
      </c>
      <c r="S24" s="10">
        <v>100</v>
      </c>
      <c r="T24" s="23">
        <f t="shared" si="0"/>
        <v>0.28999999999999998</v>
      </c>
      <c r="U24" s="22">
        <f t="shared" si="1"/>
        <v>14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4"/>
  <sheetViews>
    <sheetView topLeftCell="A4" zoomScale="55" zoomScaleNormal="55" workbookViewId="0">
      <selection activeCell="C10" sqref="C10:I10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ht="28.5" customHeight="1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3" t="s">
        <v>22</v>
      </c>
      <c r="T2" s="33"/>
      <c r="U2" s="3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</row>
    <row r="3" spans="1:132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</row>
    <row r="5" spans="1:132" ht="51.75" customHeight="1" x14ac:dyDescent="0.25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ht="35.450000000000003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</row>
    <row r="7" spans="1:132" ht="45.75" customHeight="1" x14ac:dyDescent="0.25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</row>
    <row r="8" spans="1:132" ht="42" customHeight="1" x14ac:dyDescent="0.25">
      <c r="A8" s="30" t="s">
        <v>119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</row>
    <row r="9" spans="1:132" ht="53.25" customHeight="1" x14ac:dyDescent="0.25">
      <c r="A9" s="30" t="s">
        <v>75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11.75" customHeight="1" x14ac:dyDescent="0.25">
      <c r="A10" s="2" t="s">
        <v>0</v>
      </c>
      <c r="B10" s="2" t="s">
        <v>33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34</v>
      </c>
      <c r="N10" s="10" t="s">
        <v>35</v>
      </c>
      <c r="O10" s="10" t="s">
        <v>36</v>
      </c>
      <c r="P10" s="10" t="s">
        <v>37</v>
      </c>
      <c r="Q10" s="10" t="s">
        <v>96</v>
      </c>
      <c r="R10" s="10" t="s">
        <v>18</v>
      </c>
      <c r="S10" s="10" t="s">
        <v>15</v>
      </c>
      <c r="T10" s="10" t="s">
        <v>11</v>
      </c>
      <c r="U10" s="10" t="s">
        <v>16</v>
      </c>
    </row>
    <row r="11" spans="1:132" ht="47.25" x14ac:dyDescent="0.25">
      <c r="A11" s="2">
        <v>1</v>
      </c>
      <c r="B11" s="2" t="s">
        <v>117</v>
      </c>
      <c r="C11" s="2" t="s">
        <v>44</v>
      </c>
      <c r="D11" s="2" t="s">
        <v>45</v>
      </c>
      <c r="E11" s="2" t="s">
        <v>118</v>
      </c>
      <c r="F11" s="2">
        <v>10</v>
      </c>
      <c r="G11" s="2" t="s">
        <v>47</v>
      </c>
      <c r="H11" s="2">
        <v>3</v>
      </c>
      <c r="I11" s="2">
        <v>2</v>
      </c>
      <c r="J11" s="2">
        <v>9</v>
      </c>
      <c r="K11" s="2">
        <v>10</v>
      </c>
      <c r="L11" s="2">
        <v>3</v>
      </c>
      <c r="M11" s="2">
        <v>11</v>
      </c>
      <c r="N11" s="2">
        <v>10</v>
      </c>
      <c r="O11" s="2">
        <v>6</v>
      </c>
      <c r="P11" s="2">
        <v>10</v>
      </c>
      <c r="Q11" s="2">
        <v>23</v>
      </c>
      <c r="R11" s="2">
        <v>87</v>
      </c>
      <c r="S11" s="10">
        <v>100</v>
      </c>
      <c r="T11" s="23">
        <f>(R11/S11)</f>
        <v>0.87</v>
      </c>
      <c r="U11" s="22">
        <f>RANK(T11,$T$11:$T$24)</f>
        <v>1</v>
      </c>
    </row>
    <row r="12" spans="1:132" ht="31.5" x14ac:dyDescent="0.25">
      <c r="A12" s="2">
        <v>2</v>
      </c>
      <c r="B12" s="2" t="s">
        <v>120</v>
      </c>
      <c r="C12" s="2" t="s">
        <v>52</v>
      </c>
      <c r="D12" s="2" t="s">
        <v>45</v>
      </c>
      <c r="E12" s="2" t="s">
        <v>121</v>
      </c>
      <c r="F12" s="2">
        <v>10</v>
      </c>
      <c r="G12" s="2" t="s">
        <v>50</v>
      </c>
      <c r="H12" s="2">
        <v>5</v>
      </c>
      <c r="I12" s="2">
        <v>2</v>
      </c>
      <c r="J12" s="2">
        <v>9</v>
      </c>
      <c r="K12" s="2">
        <v>10</v>
      </c>
      <c r="L12" s="2">
        <v>3</v>
      </c>
      <c r="M12" s="2">
        <v>9</v>
      </c>
      <c r="N12" s="2">
        <v>11</v>
      </c>
      <c r="O12" s="2">
        <v>5</v>
      </c>
      <c r="P12" s="2">
        <v>10</v>
      </c>
      <c r="Q12" s="2">
        <v>21</v>
      </c>
      <c r="R12" s="2">
        <v>85</v>
      </c>
      <c r="S12" s="10">
        <v>100</v>
      </c>
      <c r="T12" s="23">
        <f t="shared" ref="T12:T24" si="0">(R12/S12)</f>
        <v>0.85</v>
      </c>
      <c r="U12" s="22">
        <f t="shared" ref="U12:U24" si="1">RANK(T12,$T$11:$T$24)</f>
        <v>2</v>
      </c>
    </row>
    <row r="13" spans="1:132" ht="31.5" x14ac:dyDescent="0.25">
      <c r="A13" s="2">
        <v>3</v>
      </c>
      <c r="B13" s="2" t="s">
        <v>122</v>
      </c>
      <c r="C13" s="2" t="s">
        <v>52</v>
      </c>
      <c r="D13" s="2" t="s">
        <v>45</v>
      </c>
      <c r="E13" s="2" t="s">
        <v>121</v>
      </c>
      <c r="F13" s="2">
        <v>10</v>
      </c>
      <c r="G13" s="2" t="s">
        <v>50</v>
      </c>
      <c r="H13" s="2">
        <v>4</v>
      </c>
      <c r="I13" s="2">
        <v>3</v>
      </c>
      <c r="J13" s="2">
        <v>11</v>
      </c>
      <c r="K13" s="2">
        <v>10</v>
      </c>
      <c r="L13" s="2">
        <v>3</v>
      </c>
      <c r="M13" s="2">
        <v>5</v>
      </c>
      <c r="N13" s="2">
        <v>11</v>
      </c>
      <c r="O13" s="2">
        <v>3</v>
      </c>
      <c r="P13" s="2">
        <v>8</v>
      </c>
      <c r="Q13" s="2">
        <v>25</v>
      </c>
      <c r="R13" s="2">
        <v>83</v>
      </c>
      <c r="S13" s="10">
        <v>100</v>
      </c>
      <c r="T13" s="23">
        <f t="shared" si="0"/>
        <v>0.83</v>
      </c>
      <c r="U13" s="22">
        <f t="shared" si="1"/>
        <v>3</v>
      </c>
    </row>
    <row r="14" spans="1:132" ht="31.5" x14ac:dyDescent="0.25">
      <c r="A14" s="2">
        <v>4</v>
      </c>
      <c r="B14" s="2" t="s">
        <v>123</v>
      </c>
      <c r="C14" s="2" t="s">
        <v>52</v>
      </c>
      <c r="D14" s="2" t="s">
        <v>45</v>
      </c>
      <c r="E14" s="2" t="s">
        <v>121</v>
      </c>
      <c r="F14" s="2">
        <v>10</v>
      </c>
      <c r="G14" s="2" t="s">
        <v>54</v>
      </c>
      <c r="H14" s="2">
        <v>3</v>
      </c>
      <c r="I14" s="2">
        <v>2</v>
      </c>
      <c r="J14" s="2">
        <v>10</v>
      </c>
      <c r="K14" s="2">
        <v>5</v>
      </c>
      <c r="L14" s="2">
        <v>4</v>
      </c>
      <c r="M14" s="2">
        <v>4</v>
      </c>
      <c r="N14" s="2">
        <v>11</v>
      </c>
      <c r="O14" s="2">
        <v>4</v>
      </c>
      <c r="P14" s="2">
        <v>10</v>
      </c>
      <c r="Q14" s="2">
        <v>25</v>
      </c>
      <c r="R14" s="2">
        <v>78</v>
      </c>
      <c r="S14" s="10">
        <v>100</v>
      </c>
      <c r="T14" s="23">
        <f t="shared" si="0"/>
        <v>0.78</v>
      </c>
      <c r="U14" s="22">
        <f t="shared" si="1"/>
        <v>4</v>
      </c>
    </row>
    <row r="15" spans="1:132" ht="31.5" x14ac:dyDescent="0.25">
      <c r="A15" s="2">
        <v>5</v>
      </c>
      <c r="B15" s="2" t="s">
        <v>124</v>
      </c>
      <c r="C15" s="2" t="s">
        <v>86</v>
      </c>
      <c r="D15" s="2" t="s">
        <v>45</v>
      </c>
      <c r="E15" s="2">
        <v>10</v>
      </c>
      <c r="F15" s="2">
        <v>10</v>
      </c>
      <c r="G15" s="2" t="s">
        <v>54</v>
      </c>
      <c r="H15" s="10">
        <v>4</v>
      </c>
      <c r="I15" s="2">
        <v>1</v>
      </c>
      <c r="J15" s="2">
        <v>8</v>
      </c>
      <c r="K15" s="2">
        <v>10</v>
      </c>
      <c r="L15" s="2">
        <v>4</v>
      </c>
      <c r="M15" s="2">
        <v>6</v>
      </c>
      <c r="N15" s="2">
        <v>11</v>
      </c>
      <c r="O15" s="2">
        <v>4</v>
      </c>
      <c r="P15" s="2">
        <v>10</v>
      </c>
      <c r="Q15" s="2">
        <v>18</v>
      </c>
      <c r="R15" s="2">
        <v>76</v>
      </c>
      <c r="S15" s="10">
        <v>100</v>
      </c>
      <c r="T15" s="23">
        <f t="shared" si="0"/>
        <v>0.76</v>
      </c>
      <c r="U15" s="22">
        <f t="shared" si="1"/>
        <v>5</v>
      </c>
    </row>
    <row r="16" spans="1:132" ht="31.5" x14ac:dyDescent="0.25">
      <c r="A16" s="2">
        <v>6</v>
      </c>
      <c r="B16" s="2" t="s">
        <v>125</v>
      </c>
      <c r="C16" s="2" t="s">
        <v>86</v>
      </c>
      <c r="D16" s="21" t="s">
        <v>45</v>
      </c>
      <c r="E16" s="2">
        <v>10</v>
      </c>
      <c r="F16" s="2">
        <v>10</v>
      </c>
      <c r="G16" s="2" t="s">
        <v>54</v>
      </c>
      <c r="H16" s="21">
        <v>3</v>
      </c>
      <c r="I16" s="21">
        <v>1</v>
      </c>
      <c r="J16" s="21">
        <v>9</v>
      </c>
      <c r="K16" s="21">
        <v>10</v>
      </c>
      <c r="L16" s="21">
        <v>3</v>
      </c>
      <c r="M16" s="21">
        <v>4</v>
      </c>
      <c r="N16" s="21">
        <v>10</v>
      </c>
      <c r="O16" s="21">
        <v>5</v>
      </c>
      <c r="P16" s="21">
        <v>10</v>
      </c>
      <c r="Q16" s="21">
        <v>15</v>
      </c>
      <c r="R16" s="21">
        <v>70</v>
      </c>
      <c r="S16" s="10">
        <v>100</v>
      </c>
      <c r="T16" s="23">
        <f t="shared" si="0"/>
        <v>0.7</v>
      </c>
      <c r="U16" s="22">
        <f t="shared" si="1"/>
        <v>6</v>
      </c>
    </row>
    <row r="17" spans="1:21" ht="31.5" x14ac:dyDescent="0.25">
      <c r="A17" s="2">
        <v>7</v>
      </c>
      <c r="B17" s="2" t="s">
        <v>126</v>
      </c>
      <c r="C17" s="2" t="s">
        <v>52</v>
      </c>
      <c r="D17" s="21" t="s">
        <v>45</v>
      </c>
      <c r="E17" s="2" t="s">
        <v>121</v>
      </c>
      <c r="F17" s="2">
        <v>10</v>
      </c>
      <c r="G17" s="2" t="s">
        <v>54</v>
      </c>
      <c r="H17" s="21">
        <v>3</v>
      </c>
      <c r="I17" s="21">
        <v>2</v>
      </c>
      <c r="J17" s="21">
        <v>7</v>
      </c>
      <c r="K17" s="21">
        <v>7</v>
      </c>
      <c r="L17" s="21">
        <v>4</v>
      </c>
      <c r="M17" s="21">
        <v>0</v>
      </c>
      <c r="N17" s="21">
        <v>11</v>
      </c>
      <c r="O17" s="21">
        <v>3</v>
      </c>
      <c r="P17" s="21">
        <v>8</v>
      </c>
      <c r="Q17" s="21">
        <v>19</v>
      </c>
      <c r="R17" s="21">
        <v>64</v>
      </c>
      <c r="S17" s="10">
        <v>100</v>
      </c>
      <c r="T17" s="23">
        <f t="shared" si="0"/>
        <v>0.64</v>
      </c>
      <c r="U17" s="22">
        <f t="shared" si="1"/>
        <v>7</v>
      </c>
    </row>
    <row r="18" spans="1:21" ht="31.5" x14ac:dyDescent="0.25">
      <c r="A18" s="2">
        <v>8</v>
      </c>
      <c r="B18" s="2" t="s">
        <v>127</v>
      </c>
      <c r="C18" s="2" t="s">
        <v>86</v>
      </c>
      <c r="D18" s="21" t="s">
        <v>45</v>
      </c>
      <c r="E18" s="2">
        <v>10</v>
      </c>
      <c r="F18" s="2">
        <v>10</v>
      </c>
      <c r="G18" s="2" t="s">
        <v>54</v>
      </c>
      <c r="H18" s="21">
        <v>2</v>
      </c>
      <c r="I18" s="21">
        <v>2</v>
      </c>
      <c r="J18" s="21">
        <v>10</v>
      </c>
      <c r="K18" s="21">
        <v>10</v>
      </c>
      <c r="L18" s="21">
        <v>4</v>
      </c>
      <c r="M18" s="21">
        <v>2</v>
      </c>
      <c r="N18" s="21">
        <v>7</v>
      </c>
      <c r="O18" s="21">
        <v>5</v>
      </c>
      <c r="P18" s="21">
        <v>10</v>
      </c>
      <c r="Q18" s="21">
        <v>11</v>
      </c>
      <c r="R18" s="21">
        <v>63</v>
      </c>
      <c r="S18" s="10">
        <v>100</v>
      </c>
      <c r="T18" s="23">
        <f t="shared" si="0"/>
        <v>0.63</v>
      </c>
      <c r="U18" s="22">
        <f t="shared" si="1"/>
        <v>8</v>
      </c>
    </row>
    <row r="19" spans="1:21" ht="47.25" x14ac:dyDescent="0.25">
      <c r="A19" s="2">
        <v>9</v>
      </c>
      <c r="B19" s="2" t="s">
        <v>128</v>
      </c>
      <c r="C19" s="2" t="s">
        <v>44</v>
      </c>
      <c r="D19" s="21" t="s">
        <v>45</v>
      </c>
      <c r="E19" s="2" t="s">
        <v>118</v>
      </c>
      <c r="F19" s="2">
        <v>10</v>
      </c>
      <c r="G19" s="2" t="s">
        <v>54</v>
      </c>
      <c r="H19" s="21">
        <v>4</v>
      </c>
      <c r="I19" s="21">
        <v>0</v>
      </c>
      <c r="J19" s="21">
        <v>9</v>
      </c>
      <c r="K19" s="21">
        <v>7</v>
      </c>
      <c r="L19" s="21">
        <v>4</v>
      </c>
      <c r="M19" s="21">
        <v>0</v>
      </c>
      <c r="N19" s="21">
        <v>9</v>
      </c>
      <c r="O19" s="21">
        <v>4</v>
      </c>
      <c r="P19" s="21">
        <v>10</v>
      </c>
      <c r="Q19" s="21">
        <v>6</v>
      </c>
      <c r="R19" s="21">
        <v>53</v>
      </c>
      <c r="S19" s="10">
        <v>100</v>
      </c>
      <c r="T19" s="23">
        <f t="shared" si="0"/>
        <v>0.53</v>
      </c>
      <c r="U19" s="22">
        <f t="shared" si="1"/>
        <v>9</v>
      </c>
    </row>
    <row r="20" spans="1:21" ht="47.25" x14ac:dyDescent="0.25">
      <c r="A20" s="2">
        <v>10</v>
      </c>
      <c r="B20" s="2" t="s">
        <v>129</v>
      </c>
      <c r="C20" s="2" t="s">
        <v>49</v>
      </c>
      <c r="D20" s="21" t="s">
        <v>45</v>
      </c>
      <c r="E20" s="2" t="s">
        <v>130</v>
      </c>
      <c r="F20" s="2">
        <v>10</v>
      </c>
      <c r="G20" s="2" t="s">
        <v>54</v>
      </c>
      <c r="H20" s="21">
        <v>3</v>
      </c>
      <c r="I20" s="21">
        <v>0</v>
      </c>
      <c r="J20" s="21">
        <v>4</v>
      </c>
      <c r="K20" s="21">
        <v>10</v>
      </c>
      <c r="L20" s="21">
        <v>4</v>
      </c>
      <c r="M20" s="21">
        <v>0</v>
      </c>
      <c r="N20" s="21">
        <v>4</v>
      </c>
      <c r="O20" s="21">
        <v>4</v>
      </c>
      <c r="P20" s="21">
        <v>12</v>
      </c>
      <c r="Q20" s="21">
        <v>9</v>
      </c>
      <c r="R20" s="21">
        <v>50</v>
      </c>
      <c r="S20" s="10">
        <v>100</v>
      </c>
      <c r="T20" s="23">
        <f t="shared" si="0"/>
        <v>0.5</v>
      </c>
      <c r="U20" s="22">
        <f t="shared" si="1"/>
        <v>10</v>
      </c>
    </row>
    <row r="21" spans="1:21" ht="47.25" x14ac:dyDescent="0.25">
      <c r="A21" s="2">
        <v>11</v>
      </c>
      <c r="B21" s="2" t="s">
        <v>131</v>
      </c>
      <c r="C21" s="2" t="s">
        <v>49</v>
      </c>
      <c r="D21" s="21" t="s">
        <v>45</v>
      </c>
      <c r="E21" s="10" t="s">
        <v>130</v>
      </c>
      <c r="F21" s="2">
        <v>10</v>
      </c>
      <c r="G21" s="2" t="s">
        <v>54</v>
      </c>
      <c r="H21" s="21">
        <v>3</v>
      </c>
      <c r="I21" s="21">
        <v>1</v>
      </c>
      <c r="J21" s="21">
        <v>7</v>
      </c>
      <c r="K21" s="21">
        <v>10</v>
      </c>
      <c r="L21" s="21">
        <v>3</v>
      </c>
      <c r="M21" s="21">
        <v>0</v>
      </c>
      <c r="N21" s="21">
        <v>5</v>
      </c>
      <c r="O21" s="21">
        <v>3</v>
      </c>
      <c r="P21" s="21">
        <v>8</v>
      </c>
      <c r="Q21" s="21">
        <v>7</v>
      </c>
      <c r="R21" s="21">
        <v>47</v>
      </c>
      <c r="S21" s="10">
        <v>100</v>
      </c>
      <c r="T21" s="23">
        <f t="shared" si="0"/>
        <v>0.47</v>
      </c>
      <c r="U21" s="22">
        <f t="shared" si="1"/>
        <v>11</v>
      </c>
    </row>
    <row r="22" spans="1:21" ht="47.25" x14ac:dyDescent="0.25">
      <c r="A22" s="2">
        <v>12</v>
      </c>
      <c r="B22" s="2" t="s">
        <v>132</v>
      </c>
      <c r="C22" s="2" t="s">
        <v>49</v>
      </c>
      <c r="D22" s="21" t="s">
        <v>45</v>
      </c>
      <c r="E22" s="2" t="s">
        <v>118</v>
      </c>
      <c r="F22" s="2">
        <v>10</v>
      </c>
      <c r="G22" s="2" t="s">
        <v>54</v>
      </c>
      <c r="H22" s="21">
        <v>3</v>
      </c>
      <c r="I22" s="21">
        <v>1</v>
      </c>
      <c r="J22" s="21">
        <v>7</v>
      </c>
      <c r="K22" s="21">
        <v>9</v>
      </c>
      <c r="L22" s="21">
        <v>0</v>
      </c>
      <c r="M22" s="21">
        <v>0</v>
      </c>
      <c r="N22" s="21">
        <v>0</v>
      </c>
      <c r="O22" s="21">
        <v>2</v>
      </c>
      <c r="P22" s="21">
        <v>8</v>
      </c>
      <c r="Q22" s="21">
        <v>6</v>
      </c>
      <c r="R22" s="21">
        <v>36</v>
      </c>
      <c r="S22" s="10">
        <v>100</v>
      </c>
      <c r="T22" s="23">
        <f t="shared" si="0"/>
        <v>0.36</v>
      </c>
      <c r="U22" s="22">
        <f t="shared" si="1"/>
        <v>12</v>
      </c>
    </row>
    <row r="23" spans="1:21" ht="47.25" x14ac:dyDescent="0.25">
      <c r="A23" s="2">
        <v>13</v>
      </c>
      <c r="B23" s="2" t="s">
        <v>133</v>
      </c>
      <c r="C23" s="2" t="s">
        <v>44</v>
      </c>
      <c r="D23" s="21" t="s">
        <v>45</v>
      </c>
      <c r="E23" s="2" t="s">
        <v>118</v>
      </c>
      <c r="F23" s="2">
        <v>10</v>
      </c>
      <c r="G23" s="2" t="s">
        <v>54</v>
      </c>
      <c r="H23" s="21">
        <v>3</v>
      </c>
      <c r="I23" s="21">
        <v>0</v>
      </c>
      <c r="J23" s="21">
        <v>7</v>
      </c>
      <c r="K23" s="21">
        <v>7</v>
      </c>
      <c r="L23" s="21">
        <v>3</v>
      </c>
      <c r="M23" s="21">
        <v>0</v>
      </c>
      <c r="N23" s="21">
        <v>5</v>
      </c>
      <c r="O23" s="21">
        <v>3</v>
      </c>
      <c r="P23" s="21">
        <v>8</v>
      </c>
      <c r="Q23" s="21">
        <v>0</v>
      </c>
      <c r="R23" s="21">
        <v>36</v>
      </c>
      <c r="S23" s="10">
        <v>100</v>
      </c>
      <c r="T23" s="23">
        <f t="shared" si="0"/>
        <v>0.36</v>
      </c>
      <c r="U23" s="22">
        <f t="shared" si="1"/>
        <v>12</v>
      </c>
    </row>
    <row r="24" spans="1:21" ht="47.25" x14ac:dyDescent="0.25">
      <c r="A24" s="2">
        <v>14</v>
      </c>
      <c r="B24" s="2" t="s">
        <v>134</v>
      </c>
      <c r="C24" s="2" t="s">
        <v>74</v>
      </c>
      <c r="D24" s="21" t="s">
        <v>45</v>
      </c>
      <c r="E24" s="2">
        <v>10</v>
      </c>
      <c r="F24" s="2">
        <v>10</v>
      </c>
      <c r="G24" s="2" t="s">
        <v>54</v>
      </c>
      <c r="H24" s="21">
        <v>5</v>
      </c>
      <c r="I24" s="21">
        <v>3</v>
      </c>
      <c r="J24" s="21">
        <v>0</v>
      </c>
      <c r="K24" s="21">
        <v>5</v>
      </c>
      <c r="L24" s="21">
        <v>7</v>
      </c>
      <c r="M24" s="21">
        <v>3</v>
      </c>
      <c r="N24" s="21">
        <v>0</v>
      </c>
      <c r="O24" s="21">
        <v>0</v>
      </c>
      <c r="P24" s="21">
        <v>1</v>
      </c>
      <c r="Q24" s="21">
        <v>8</v>
      </c>
      <c r="R24" s="21">
        <v>32</v>
      </c>
      <c r="S24" s="10">
        <v>100</v>
      </c>
      <c r="T24" s="23">
        <f t="shared" si="0"/>
        <v>0.32</v>
      </c>
      <c r="U24" s="22">
        <f t="shared" si="1"/>
        <v>14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3"/>
  <sheetViews>
    <sheetView tabSelected="1" topLeftCell="A4" zoomScale="55" zoomScaleNormal="55" workbookViewId="0">
      <selection activeCell="G12" sqref="G12"/>
    </sheetView>
  </sheetViews>
  <sheetFormatPr defaultRowHeight="15" x14ac:dyDescent="0.25"/>
  <cols>
    <col min="2" max="2" width="16.28515625" customWidth="1"/>
    <col min="3" max="3" width="55.7109375" customWidth="1"/>
    <col min="4" max="4" width="24.140625" customWidth="1"/>
    <col min="5" max="5" width="12" customWidth="1"/>
    <col min="6" max="6" width="17.5703125" customWidth="1"/>
    <col min="7" max="7" width="19.85546875" customWidth="1"/>
    <col min="8" max="8" width="13.28515625" customWidth="1"/>
    <col min="9" max="16" width="11.5703125" bestFit="1" customWidth="1"/>
    <col min="17" max="17" width="13.7109375" customWidth="1"/>
    <col min="18" max="18" width="16.42578125" customWidth="1"/>
    <col min="19" max="19" width="18.85546875" customWidth="1"/>
    <col min="20" max="20" width="17.140625" customWidth="1"/>
    <col min="21" max="21" width="16.5703125" customWidth="1"/>
  </cols>
  <sheetData>
    <row r="1" spans="1:132" ht="81.75" customHeight="1" x14ac:dyDescent="0.3">
      <c r="C1" s="32" t="s">
        <v>26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</row>
    <row r="2" spans="1:132" ht="28.5" customHeight="1" x14ac:dyDescent="0.3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3" t="s">
        <v>22</v>
      </c>
      <c r="T2" s="33"/>
      <c r="U2" s="33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</row>
    <row r="3" spans="1:132" ht="26.25" customHeight="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</row>
    <row r="5" spans="1:132" ht="51.75" customHeight="1" x14ac:dyDescent="0.25">
      <c r="A5" s="35" t="s">
        <v>42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</row>
    <row r="6" spans="1:132" ht="35.450000000000003" customHeight="1" x14ac:dyDescent="0.25">
      <c r="A6" s="35" t="s">
        <v>41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</row>
    <row r="7" spans="1:132" ht="45.75" customHeight="1" x14ac:dyDescent="0.25">
      <c r="A7" s="35" t="s">
        <v>40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</row>
    <row r="8" spans="1:132" ht="42" customHeight="1" x14ac:dyDescent="0.25">
      <c r="A8" s="30" t="s">
        <v>135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</row>
    <row r="9" spans="1:132" ht="53.25" customHeight="1" x14ac:dyDescent="0.25">
      <c r="A9" s="30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</row>
    <row r="10" spans="1:132" ht="111.75" customHeight="1" x14ac:dyDescent="0.25">
      <c r="A10" s="2" t="s">
        <v>0</v>
      </c>
      <c r="B10" s="2" t="s">
        <v>33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28</v>
      </c>
      <c r="I10" s="10" t="s">
        <v>29</v>
      </c>
      <c r="J10" s="10" t="s">
        <v>30</v>
      </c>
      <c r="K10" s="10" t="s">
        <v>31</v>
      </c>
      <c r="L10" s="10" t="s">
        <v>32</v>
      </c>
      <c r="M10" s="10" t="s">
        <v>34</v>
      </c>
      <c r="N10" s="10" t="s">
        <v>35</v>
      </c>
      <c r="O10" s="10" t="s">
        <v>36</v>
      </c>
      <c r="P10" s="10" t="s">
        <v>37</v>
      </c>
      <c r="Q10" s="10" t="s">
        <v>96</v>
      </c>
      <c r="R10" s="10" t="s">
        <v>18</v>
      </c>
      <c r="S10" s="10" t="s">
        <v>15</v>
      </c>
      <c r="T10" s="10" t="s">
        <v>11</v>
      </c>
      <c r="U10" s="10" t="s">
        <v>16</v>
      </c>
    </row>
    <row r="11" spans="1:132" ht="31.5" x14ac:dyDescent="0.25">
      <c r="A11" s="2">
        <v>1</v>
      </c>
      <c r="B11" s="2" t="s">
        <v>136</v>
      </c>
      <c r="C11" s="2" t="s">
        <v>52</v>
      </c>
      <c r="D11" s="2" t="s">
        <v>45</v>
      </c>
      <c r="E11" s="2" t="s">
        <v>137</v>
      </c>
      <c r="F11" s="2">
        <v>11</v>
      </c>
      <c r="G11" s="2" t="s">
        <v>47</v>
      </c>
      <c r="H11" s="2">
        <v>3</v>
      </c>
      <c r="I11" s="2">
        <v>3</v>
      </c>
      <c r="J11" s="2">
        <v>7</v>
      </c>
      <c r="K11" s="2">
        <v>7</v>
      </c>
      <c r="L11" s="2">
        <v>5</v>
      </c>
      <c r="M11" s="2">
        <v>10</v>
      </c>
      <c r="N11" s="2">
        <v>11</v>
      </c>
      <c r="O11" s="2">
        <v>5</v>
      </c>
      <c r="P11" s="2">
        <v>10</v>
      </c>
      <c r="Q11" s="2">
        <v>17</v>
      </c>
      <c r="R11" s="2">
        <v>78</v>
      </c>
      <c r="S11" s="10">
        <v>100</v>
      </c>
      <c r="T11" s="23">
        <f>(R11/S11)</f>
        <v>0.78</v>
      </c>
      <c r="U11" s="22">
        <f t="shared" ref="U11:U23" si="0">RANK(T11,$T$11:$T$23)</f>
        <v>1</v>
      </c>
    </row>
    <row r="12" spans="1:132" ht="31.5" x14ac:dyDescent="0.25">
      <c r="A12" s="2">
        <v>2</v>
      </c>
      <c r="B12" s="2" t="s">
        <v>138</v>
      </c>
      <c r="C12" s="2" t="s">
        <v>86</v>
      </c>
      <c r="D12" s="2" t="s">
        <v>45</v>
      </c>
      <c r="E12" s="2">
        <v>11</v>
      </c>
      <c r="F12" s="2">
        <v>11</v>
      </c>
      <c r="G12" s="2" t="s">
        <v>47</v>
      </c>
      <c r="H12" s="2">
        <v>4</v>
      </c>
      <c r="I12" s="2">
        <v>3</v>
      </c>
      <c r="J12" s="2">
        <v>10</v>
      </c>
      <c r="K12" s="2">
        <v>7</v>
      </c>
      <c r="L12" s="2">
        <v>4</v>
      </c>
      <c r="M12" s="2">
        <v>8</v>
      </c>
      <c r="N12" s="2">
        <v>7</v>
      </c>
      <c r="O12" s="2">
        <v>2</v>
      </c>
      <c r="P12" s="2">
        <v>8</v>
      </c>
      <c r="Q12" s="2">
        <v>24</v>
      </c>
      <c r="R12" s="2">
        <v>77</v>
      </c>
      <c r="S12" s="10">
        <v>100</v>
      </c>
      <c r="T12" s="23">
        <f t="shared" ref="T12:T23" si="1">(R12/S12)</f>
        <v>0.77</v>
      </c>
      <c r="U12" s="22">
        <f t="shared" si="0"/>
        <v>2</v>
      </c>
    </row>
    <row r="13" spans="1:132" ht="31.5" x14ac:dyDescent="0.25">
      <c r="A13" s="2">
        <v>3</v>
      </c>
      <c r="B13" s="2" t="s">
        <v>139</v>
      </c>
      <c r="C13" s="2" t="s">
        <v>86</v>
      </c>
      <c r="D13" s="2" t="s">
        <v>45</v>
      </c>
      <c r="E13" s="2">
        <v>11</v>
      </c>
      <c r="F13" s="2">
        <v>11</v>
      </c>
      <c r="G13" s="2" t="s">
        <v>50</v>
      </c>
      <c r="H13" s="2">
        <v>4</v>
      </c>
      <c r="I13" s="2">
        <v>2</v>
      </c>
      <c r="J13" s="2">
        <v>9</v>
      </c>
      <c r="K13" s="2">
        <v>7</v>
      </c>
      <c r="L13" s="2">
        <v>3</v>
      </c>
      <c r="M13" s="2">
        <v>9</v>
      </c>
      <c r="N13" s="2">
        <v>3</v>
      </c>
      <c r="O13" s="2">
        <v>5</v>
      </c>
      <c r="P13" s="2">
        <v>10</v>
      </c>
      <c r="Q13" s="2">
        <v>17</v>
      </c>
      <c r="R13" s="2">
        <v>69</v>
      </c>
      <c r="S13" s="10">
        <v>100</v>
      </c>
      <c r="T13" s="23">
        <f t="shared" si="1"/>
        <v>0.69</v>
      </c>
      <c r="U13" s="22">
        <f t="shared" si="0"/>
        <v>3</v>
      </c>
    </row>
    <row r="14" spans="1:132" ht="47.25" x14ac:dyDescent="0.25">
      <c r="A14" s="2">
        <v>4</v>
      </c>
      <c r="B14" s="2" t="s">
        <v>140</v>
      </c>
      <c r="C14" s="2" t="s">
        <v>74</v>
      </c>
      <c r="D14" s="2" t="s">
        <v>45</v>
      </c>
      <c r="E14" s="2">
        <v>11</v>
      </c>
      <c r="F14" s="2">
        <v>11</v>
      </c>
      <c r="G14" s="2" t="s">
        <v>54</v>
      </c>
      <c r="H14" s="2">
        <v>3</v>
      </c>
      <c r="I14" s="2">
        <v>2</v>
      </c>
      <c r="J14" s="2">
        <v>11</v>
      </c>
      <c r="K14" s="2">
        <v>7</v>
      </c>
      <c r="L14" s="2">
        <v>3</v>
      </c>
      <c r="M14" s="2">
        <v>9</v>
      </c>
      <c r="N14" s="2">
        <v>11</v>
      </c>
      <c r="O14" s="2">
        <v>3</v>
      </c>
      <c r="P14" s="2">
        <v>8</v>
      </c>
      <c r="Q14" s="2">
        <v>11</v>
      </c>
      <c r="R14" s="2">
        <v>68</v>
      </c>
      <c r="S14" s="10">
        <v>100</v>
      </c>
      <c r="T14" s="23">
        <f t="shared" si="1"/>
        <v>0.68</v>
      </c>
      <c r="U14" s="22">
        <f t="shared" si="0"/>
        <v>4</v>
      </c>
    </row>
    <row r="15" spans="1:132" ht="47.25" x14ac:dyDescent="0.25">
      <c r="A15" s="2">
        <v>5</v>
      </c>
      <c r="B15" s="2" t="s">
        <v>141</v>
      </c>
      <c r="C15" s="2" t="s">
        <v>44</v>
      </c>
      <c r="D15" s="2" t="s">
        <v>45</v>
      </c>
      <c r="E15" s="2" t="s">
        <v>142</v>
      </c>
      <c r="F15" s="2">
        <v>11</v>
      </c>
      <c r="G15" s="2" t="s">
        <v>54</v>
      </c>
      <c r="H15" s="10">
        <v>4</v>
      </c>
      <c r="I15" s="2">
        <v>0</v>
      </c>
      <c r="J15" s="2">
        <v>9</v>
      </c>
      <c r="K15" s="2">
        <v>7</v>
      </c>
      <c r="L15" s="2">
        <v>4</v>
      </c>
      <c r="M15" s="2">
        <v>1</v>
      </c>
      <c r="N15" s="2">
        <v>11</v>
      </c>
      <c r="O15" s="2">
        <v>5</v>
      </c>
      <c r="P15" s="2">
        <v>10</v>
      </c>
      <c r="Q15" s="2">
        <v>12</v>
      </c>
      <c r="R15" s="2">
        <v>63</v>
      </c>
      <c r="S15" s="10">
        <v>100</v>
      </c>
      <c r="T15" s="23">
        <f t="shared" si="1"/>
        <v>0.63</v>
      </c>
      <c r="U15" s="22">
        <f t="shared" si="0"/>
        <v>5</v>
      </c>
    </row>
    <row r="16" spans="1:132" ht="47.25" x14ac:dyDescent="0.25">
      <c r="A16" s="2">
        <v>6</v>
      </c>
      <c r="B16" s="2" t="s">
        <v>143</v>
      </c>
      <c r="C16" s="2" t="s">
        <v>74</v>
      </c>
      <c r="D16" s="21" t="s">
        <v>45</v>
      </c>
      <c r="E16" s="2">
        <v>11</v>
      </c>
      <c r="F16" s="2">
        <v>11</v>
      </c>
      <c r="G16" s="2" t="s">
        <v>54</v>
      </c>
      <c r="H16" s="21">
        <v>4</v>
      </c>
      <c r="I16" s="21">
        <v>1</v>
      </c>
      <c r="J16" s="21">
        <v>9</v>
      </c>
      <c r="K16" s="21">
        <v>7</v>
      </c>
      <c r="L16" s="21">
        <v>4</v>
      </c>
      <c r="M16" s="21">
        <v>7</v>
      </c>
      <c r="N16" s="21">
        <v>11</v>
      </c>
      <c r="O16" s="21">
        <v>2</v>
      </c>
      <c r="P16" s="21">
        <v>10</v>
      </c>
      <c r="Q16" s="21">
        <v>8</v>
      </c>
      <c r="R16" s="21">
        <v>63</v>
      </c>
      <c r="S16" s="10">
        <v>100</v>
      </c>
      <c r="T16" s="23">
        <f t="shared" si="1"/>
        <v>0.63</v>
      </c>
      <c r="U16" s="22">
        <f t="shared" si="0"/>
        <v>5</v>
      </c>
    </row>
    <row r="17" spans="1:21" ht="31.5" x14ac:dyDescent="0.25">
      <c r="A17" s="2">
        <v>7</v>
      </c>
      <c r="B17" s="2" t="s">
        <v>144</v>
      </c>
      <c r="C17" s="2" t="s">
        <v>86</v>
      </c>
      <c r="D17" s="21" t="s">
        <v>45</v>
      </c>
      <c r="E17" s="2">
        <v>11</v>
      </c>
      <c r="F17" s="2">
        <v>11</v>
      </c>
      <c r="G17" s="2" t="s">
        <v>54</v>
      </c>
      <c r="H17" s="21">
        <v>3</v>
      </c>
      <c r="I17" s="21">
        <v>1</v>
      </c>
      <c r="J17" s="21">
        <v>9</v>
      </c>
      <c r="K17" s="21">
        <v>7</v>
      </c>
      <c r="L17" s="21">
        <v>3</v>
      </c>
      <c r="M17" s="21">
        <v>5</v>
      </c>
      <c r="N17" s="21">
        <v>0</v>
      </c>
      <c r="O17" s="21">
        <v>5</v>
      </c>
      <c r="P17" s="21">
        <v>8</v>
      </c>
      <c r="Q17" s="21">
        <v>17</v>
      </c>
      <c r="R17" s="21">
        <v>58</v>
      </c>
      <c r="S17" s="10">
        <v>100</v>
      </c>
      <c r="T17" s="23">
        <f t="shared" si="1"/>
        <v>0.57999999999999996</v>
      </c>
      <c r="U17" s="22">
        <f t="shared" si="0"/>
        <v>7</v>
      </c>
    </row>
    <row r="18" spans="1:21" ht="47.25" x14ac:dyDescent="0.25">
      <c r="A18" s="2">
        <v>8</v>
      </c>
      <c r="B18" s="2" t="s">
        <v>145</v>
      </c>
      <c r="C18" s="2" t="s">
        <v>49</v>
      </c>
      <c r="D18" s="21" t="s">
        <v>45</v>
      </c>
      <c r="E18" s="2" t="s">
        <v>142</v>
      </c>
      <c r="F18" s="2">
        <v>11</v>
      </c>
      <c r="G18" s="2" t="s">
        <v>54</v>
      </c>
      <c r="H18" s="21">
        <v>4</v>
      </c>
      <c r="I18" s="21">
        <v>0</v>
      </c>
      <c r="J18" s="21">
        <v>10</v>
      </c>
      <c r="K18" s="21">
        <v>7</v>
      </c>
      <c r="L18" s="21">
        <v>4</v>
      </c>
      <c r="M18" s="21">
        <v>0</v>
      </c>
      <c r="N18" s="21">
        <v>11</v>
      </c>
      <c r="O18" s="21">
        <v>7</v>
      </c>
      <c r="P18" s="21">
        <v>8</v>
      </c>
      <c r="Q18" s="21">
        <v>5</v>
      </c>
      <c r="R18" s="21">
        <v>56</v>
      </c>
      <c r="S18" s="10">
        <v>100</v>
      </c>
      <c r="T18" s="23">
        <f t="shared" si="1"/>
        <v>0.56000000000000005</v>
      </c>
      <c r="U18" s="22">
        <f t="shared" si="0"/>
        <v>8</v>
      </c>
    </row>
    <row r="19" spans="1:21" ht="47.25" x14ac:dyDescent="0.25">
      <c r="A19" s="2">
        <v>9</v>
      </c>
      <c r="B19" s="2" t="s">
        <v>146</v>
      </c>
      <c r="C19" s="2" t="s">
        <v>44</v>
      </c>
      <c r="D19" s="21" t="s">
        <v>45</v>
      </c>
      <c r="E19" s="2" t="s">
        <v>142</v>
      </c>
      <c r="F19" s="2">
        <v>11</v>
      </c>
      <c r="G19" s="2" t="s">
        <v>54</v>
      </c>
      <c r="H19" s="21">
        <v>4</v>
      </c>
      <c r="I19" s="21">
        <v>2</v>
      </c>
      <c r="J19" s="21">
        <v>6</v>
      </c>
      <c r="K19" s="21">
        <v>7</v>
      </c>
      <c r="L19" s="21">
        <v>4</v>
      </c>
      <c r="M19" s="21">
        <v>0</v>
      </c>
      <c r="N19" s="21">
        <v>4</v>
      </c>
      <c r="O19" s="21">
        <v>5</v>
      </c>
      <c r="P19" s="21">
        <v>8</v>
      </c>
      <c r="Q19" s="21">
        <v>13</v>
      </c>
      <c r="R19" s="21">
        <v>53</v>
      </c>
      <c r="S19" s="10">
        <v>100</v>
      </c>
      <c r="T19" s="23">
        <f t="shared" si="1"/>
        <v>0.53</v>
      </c>
      <c r="U19" s="22">
        <f t="shared" si="0"/>
        <v>9</v>
      </c>
    </row>
    <row r="20" spans="1:21" ht="31.5" x14ac:dyDescent="0.25">
      <c r="A20" s="2">
        <v>10</v>
      </c>
      <c r="B20" s="2" t="s">
        <v>147</v>
      </c>
      <c r="C20" s="2" t="s">
        <v>52</v>
      </c>
      <c r="D20" s="21" t="s">
        <v>45</v>
      </c>
      <c r="E20" s="2" t="s">
        <v>137</v>
      </c>
      <c r="F20" s="2">
        <v>11</v>
      </c>
      <c r="G20" s="2" t="s">
        <v>54</v>
      </c>
      <c r="H20" s="21">
        <v>4</v>
      </c>
      <c r="I20" s="21">
        <v>2</v>
      </c>
      <c r="J20" s="21">
        <v>7</v>
      </c>
      <c r="K20" s="21">
        <v>7</v>
      </c>
      <c r="L20" s="21">
        <v>4</v>
      </c>
      <c r="M20" s="21">
        <v>0</v>
      </c>
      <c r="N20" s="21">
        <v>11</v>
      </c>
      <c r="O20" s="21">
        <v>2</v>
      </c>
      <c r="P20" s="21">
        <v>6</v>
      </c>
      <c r="Q20" s="21">
        <v>9</v>
      </c>
      <c r="R20" s="21">
        <v>52</v>
      </c>
      <c r="S20" s="10">
        <v>100</v>
      </c>
      <c r="T20" s="23">
        <f t="shared" si="1"/>
        <v>0.52</v>
      </c>
      <c r="U20" s="22">
        <f t="shared" si="0"/>
        <v>10</v>
      </c>
    </row>
    <row r="21" spans="1:21" ht="31.5" x14ac:dyDescent="0.25">
      <c r="A21" s="2">
        <v>11</v>
      </c>
      <c r="B21" s="2" t="s">
        <v>148</v>
      </c>
      <c r="C21" s="2" t="s">
        <v>52</v>
      </c>
      <c r="D21" s="21" t="s">
        <v>45</v>
      </c>
      <c r="E21" s="2" t="s">
        <v>137</v>
      </c>
      <c r="F21" s="2">
        <v>11</v>
      </c>
      <c r="G21" s="2" t="s">
        <v>54</v>
      </c>
      <c r="H21" s="21">
        <v>4</v>
      </c>
      <c r="I21" s="21">
        <v>1</v>
      </c>
      <c r="J21" s="21">
        <v>8</v>
      </c>
      <c r="K21" s="21">
        <v>7</v>
      </c>
      <c r="L21" s="21">
        <v>4</v>
      </c>
      <c r="M21" s="21">
        <v>0</v>
      </c>
      <c r="N21" s="21">
        <v>0</v>
      </c>
      <c r="O21" s="21">
        <v>5</v>
      </c>
      <c r="P21" s="21">
        <v>8</v>
      </c>
      <c r="Q21" s="21">
        <v>10</v>
      </c>
      <c r="R21" s="21">
        <v>47</v>
      </c>
      <c r="S21" s="10">
        <v>100</v>
      </c>
      <c r="T21" s="23">
        <f t="shared" si="1"/>
        <v>0.47</v>
      </c>
      <c r="U21" s="22">
        <f t="shared" si="0"/>
        <v>11</v>
      </c>
    </row>
    <row r="22" spans="1:21" ht="47.25" x14ac:dyDescent="0.25">
      <c r="A22" s="2">
        <v>12</v>
      </c>
      <c r="B22" s="2" t="s">
        <v>149</v>
      </c>
      <c r="C22" s="2" t="s">
        <v>49</v>
      </c>
      <c r="D22" s="21" t="s">
        <v>45</v>
      </c>
      <c r="E22" s="2" t="s">
        <v>150</v>
      </c>
      <c r="F22" s="2">
        <v>11</v>
      </c>
      <c r="G22" s="2" t="s">
        <v>54</v>
      </c>
      <c r="H22" s="21">
        <v>3</v>
      </c>
      <c r="I22" s="21">
        <v>1</v>
      </c>
      <c r="J22" s="21">
        <v>3</v>
      </c>
      <c r="K22" s="21">
        <v>0</v>
      </c>
      <c r="L22" s="21">
        <v>3</v>
      </c>
      <c r="M22" s="21">
        <v>0</v>
      </c>
      <c r="N22" s="21">
        <v>9</v>
      </c>
      <c r="O22" s="21">
        <v>3</v>
      </c>
      <c r="P22" s="21">
        <v>12</v>
      </c>
      <c r="Q22" s="21">
        <v>0</v>
      </c>
      <c r="R22" s="21">
        <v>34</v>
      </c>
      <c r="S22" s="10">
        <v>100</v>
      </c>
      <c r="T22" s="23">
        <f t="shared" si="1"/>
        <v>0.34</v>
      </c>
      <c r="U22" s="22">
        <f t="shared" si="0"/>
        <v>12</v>
      </c>
    </row>
    <row r="23" spans="1:21" ht="47.25" x14ac:dyDescent="0.25">
      <c r="A23" s="2">
        <v>13</v>
      </c>
      <c r="B23" s="2" t="s">
        <v>151</v>
      </c>
      <c r="C23" s="2" t="s">
        <v>49</v>
      </c>
      <c r="D23" s="21" t="s">
        <v>45</v>
      </c>
      <c r="E23" s="2" t="s">
        <v>150</v>
      </c>
      <c r="F23" s="2">
        <v>11</v>
      </c>
      <c r="G23" s="2" t="s">
        <v>54</v>
      </c>
      <c r="H23" s="2">
        <v>1</v>
      </c>
      <c r="I23" s="21">
        <v>0</v>
      </c>
      <c r="J23" s="21">
        <v>2</v>
      </c>
      <c r="K23" s="21">
        <v>1</v>
      </c>
      <c r="L23" s="21">
        <v>3</v>
      </c>
      <c r="M23" s="21">
        <v>0</v>
      </c>
      <c r="N23" s="21">
        <v>8</v>
      </c>
      <c r="O23" s="21">
        <v>2</v>
      </c>
      <c r="P23" s="21">
        <v>8</v>
      </c>
      <c r="Q23" s="21">
        <v>0</v>
      </c>
      <c r="R23" s="21">
        <v>25</v>
      </c>
      <c r="S23" s="10">
        <v>100</v>
      </c>
      <c r="T23" s="23">
        <f t="shared" si="1"/>
        <v>0.25</v>
      </c>
      <c r="U23" s="22">
        <f t="shared" si="0"/>
        <v>13</v>
      </c>
    </row>
  </sheetData>
  <mergeCells count="8">
    <mergeCell ref="A8:U8"/>
    <mergeCell ref="A9:U9"/>
    <mergeCell ref="C1:U1"/>
    <mergeCell ref="S2:U2"/>
    <mergeCell ref="A3:U3"/>
    <mergeCell ref="A5:U5"/>
    <mergeCell ref="A6:U6"/>
    <mergeCell ref="A7:U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2023-12-15T13:12:51Z</dcterms:modified>
</cp:coreProperties>
</file>