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otp\Desktop\МЭВсОШ РЕЗУЛЬТАТЫ\"/>
    </mc:Choice>
  </mc:AlternateContent>
  <bookViews>
    <workbookView xWindow="0" yWindow="60" windowWidth="17400" windowHeight="11085" tabRatio="435" firstSheet="2" activeTab="2"/>
  </bookViews>
  <sheets>
    <sheet name="5 класс" sheetId="7" r:id="rId1"/>
    <sheet name="6 класс" sheetId="6" r:id="rId2"/>
    <sheet name="7 класс" sheetId="5" r:id="rId3"/>
    <sheet name="8 класс" sheetId="13" r:id="rId4"/>
    <sheet name="9 класс" sheetId="14" r:id="rId5"/>
    <sheet name="10 класс" sheetId="15" r:id="rId6"/>
    <sheet name="11 класс" sheetId="16" r:id="rId7"/>
  </sheets>
  <calcPr calcId="162913"/>
</workbook>
</file>

<file path=xl/calcChain.xml><?xml version="1.0" encoding="utf-8"?>
<calcChain xmlns="http://schemas.openxmlformats.org/spreadsheetml/2006/main">
  <c r="P19" i="16" l="1"/>
  <c r="P18" i="16"/>
  <c r="P17" i="16"/>
  <c r="P16" i="16"/>
  <c r="P15" i="16"/>
  <c r="P14" i="16"/>
  <c r="P13" i="16"/>
  <c r="P12" i="16"/>
  <c r="P11" i="16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O24" i="13"/>
  <c r="O25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3" i="5"/>
  <c r="O14" i="5"/>
  <c r="O15" i="5"/>
  <c r="O16" i="5"/>
  <c r="O17" i="5"/>
  <c r="O18" i="5"/>
  <c r="O19" i="5"/>
  <c r="O20" i="5"/>
  <c r="O21" i="5"/>
  <c r="O22" i="5"/>
  <c r="O23" i="5"/>
  <c r="Q12" i="16" l="1"/>
  <c r="Q16" i="16"/>
  <c r="Q13" i="16"/>
  <c r="Q14" i="16"/>
  <c r="Q18" i="16"/>
  <c r="Q17" i="16"/>
  <c r="Q11" i="16"/>
  <c r="Q15" i="16"/>
  <c r="Q19" i="16"/>
  <c r="Q14" i="15"/>
  <c r="Q18" i="15"/>
  <c r="Q22" i="15"/>
  <c r="Q11" i="15"/>
  <c r="Q15" i="15"/>
  <c r="Q19" i="15"/>
  <c r="Q23" i="15"/>
  <c r="Q12" i="15"/>
  <c r="Q16" i="15"/>
  <c r="Q20" i="15"/>
  <c r="Q13" i="15"/>
  <c r="Q17" i="15"/>
  <c r="Q21" i="15"/>
  <c r="Q12" i="14"/>
  <c r="Q16" i="14"/>
  <c r="Q20" i="14"/>
  <c r="Q13" i="14"/>
  <c r="Q17" i="14"/>
  <c r="Q21" i="14"/>
  <c r="Q14" i="14"/>
  <c r="Q18" i="14"/>
  <c r="Q22" i="14"/>
  <c r="Q11" i="14"/>
  <c r="Q15" i="14"/>
  <c r="Q19" i="14"/>
  <c r="Q23" i="14"/>
  <c r="P14" i="13"/>
  <c r="P25" i="13"/>
  <c r="P21" i="13"/>
  <c r="P17" i="13"/>
  <c r="P13" i="13"/>
  <c r="P24" i="13"/>
  <c r="P20" i="13"/>
  <c r="P16" i="13"/>
  <c r="P12" i="13"/>
  <c r="P23" i="13"/>
  <c r="P19" i="13"/>
  <c r="P15" i="13"/>
  <c r="P11" i="13"/>
  <c r="P22" i="13"/>
  <c r="P18" i="13"/>
  <c r="O11" i="5"/>
  <c r="Q11" i="7" l="1"/>
  <c r="P16" i="7" l="1"/>
  <c r="Q16" i="7" s="1"/>
  <c r="P15" i="7"/>
  <c r="Q15" i="7" s="1"/>
  <c r="P14" i="7"/>
  <c r="Q14" i="7" s="1"/>
  <c r="P13" i="7"/>
  <c r="Q13" i="7" s="1"/>
  <c r="P12" i="7"/>
  <c r="Q12" i="7" s="1"/>
  <c r="P11" i="7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  <c r="O12" i="5"/>
  <c r="P18" i="5" l="1"/>
  <c r="P23" i="5"/>
  <c r="P11" i="5"/>
  <c r="P22" i="5"/>
  <c r="P12" i="5"/>
  <c r="P13" i="5"/>
  <c r="P15" i="5"/>
  <c r="P16" i="5"/>
  <c r="P17" i="5"/>
  <c r="P14" i="5"/>
  <c r="P19" i="5"/>
  <c r="P20" i="5"/>
  <c r="P21" i="5"/>
</calcChain>
</file>

<file path=xl/sharedStrings.xml><?xml version="1.0" encoding="utf-8"?>
<sst xmlns="http://schemas.openxmlformats.org/spreadsheetml/2006/main" count="487" uniqueCount="140">
  <si>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</si>
  <si>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</si>
  <si>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</si>
  <si>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</si>
  <si>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</si>
  <si>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</si>
  <si>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</si>
  <si>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 (имеются/не имеются)</t>
  </si>
  <si>
    <t>Полное название общеобразовательной организации (в соответствии с уставом)</t>
  </si>
  <si>
    <t>Класс обучения</t>
  </si>
  <si>
    <t xml:space="preserve">Руководитель МОУО  __________________________  (_______________________)
                                                                                                              (подпись)
М.п
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</si>
  <si>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</si>
  <si>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</si>
  <si>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</si>
  <si>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</si>
  <si>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</si>
  <si>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</si>
  <si>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</si>
  <si>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__________________________________________________________________________________________________________
( наименование предмета)
</t>
  </si>
  <si>
    <t xml:space="preserve">___________________________________________________________________________________________________________
(дата проведения муниципального этапа олимпиады)
</t>
  </si>
  <si>
    <t xml:space="preserve">___________________________________________________________________________________________________________
(название муниципального образования МО)
</t>
  </si>
  <si>
    <t>(форма № 1)</t>
  </si>
  <si>
    <r>
      <rPr>
        <sz val="12"/>
        <color rgb="FFFF0000"/>
        <rFont val="Times New Roman"/>
        <family val="1"/>
        <charset val="204"/>
      </rPr>
      <t>_____вписывается  класс  (форма заполняется по всем классам, для которых проводилась олимпиада)_________________________</t>
    </r>
    <r>
      <rPr>
        <sz val="12"/>
        <color theme="1"/>
        <rFont val="Times New Roman"/>
        <family val="1"/>
        <charset val="204"/>
      </rPr>
      <t xml:space="preserve">______
(класс)
</t>
    </r>
  </si>
  <si>
    <t>5 класс</t>
  </si>
  <si>
    <t>6 класс</t>
  </si>
  <si>
    <t>Приложение № 2 к приказу
Министерства образования и
науки Мурманской области
от___________ № _________</t>
  </si>
  <si>
    <t>Список участников и результаты муниципального этапа всероссийской олимпиады школьников 2023/2024 учебного года</t>
  </si>
  <si>
    <t>1 задание</t>
  </si>
  <si>
    <t>2 задание</t>
  </si>
  <si>
    <t>3 задание</t>
  </si>
  <si>
    <t>4 задание</t>
  </si>
  <si>
    <t>Муниципальное бюджетное общеобразовательное учреждение "Лицей имени В.Г. Сизова"</t>
  </si>
  <si>
    <t>городская</t>
  </si>
  <si>
    <t>Шифр</t>
  </si>
  <si>
    <t>сельская</t>
  </si>
  <si>
    <t>________________7_______________
(класс)</t>
  </si>
  <si>
    <t>муниципальное бюджетное общеобразовательное учреждение «Средняя общеобразовательная школа № 10 имени Дважды Героя Советского Союза Б.Ф. Сафонова»</t>
  </si>
  <si>
    <t>участник</t>
  </si>
  <si>
    <t>Муниципальное бюджетное общеобразовательное учреждение "Гимназия № 1"</t>
  </si>
  <si>
    <t>7А</t>
  </si>
  <si>
    <t>муниципальное бюджетное общеобразовательное учреждение "Средняя общеобразовательная школа № 1 имени Аркадия Ваганова"</t>
  </si>
  <si>
    <t>муниципальное бюджетное общеобразовательное учреждение «Средняя общеобразовательная школа № 8 с углубленным изучением английского языка»</t>
  </si>
  <si>
    <t>8Б</t>
  </si>
  <si>
    <t>призер</t>
  </si>
  <si>
    <t>8А</t>
  </si>
  <si>
    <t>9 А</t>
  </si>
  <si>
    <t>10А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</si>
  <si>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</si>
  <si>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________________8_______________
(класс)</t>
  </si>
  <si>
    <t>муниципальное бюджетное общеобразовательное учреждение «Средняя общеобразовательная школа № 5 имени О.И. Семёнова-Тян-Шанского»</t>
  </si>
  <si>
    <t>9а</t>
  </si>
  <si>
    <t>муниципальное бюджетное общеобразовательное учреждение "Общеобразовательная школа №14"</t>
  </si>
  <si>
    <t>10а</t>
  </si>
  <si>
    <t>11 Б</t>
  </si>
  <si>
    <t xml:space="preserve">__________________________________________________География________________________________________________________
( наименование предмета)
</t>
  </si>
  <si>
    <t xml:space="preserve">____________________________________________________17.11.2023_______________________________________________________
(дата проведения муниципального этапа олимпиады)
</t>
  </si>
  <si>
    <t>Тестовый тур</t>
  </si>
  <si>
    <t>ГЕО-7-07</t>
  </si>
  <si>
    <t>ГЕО-7-10</t>
  </si>
  <si>
    <t>7Б</t>
  </si>
  <si>
    <t>ГЕО-7-13</t>
  </si>
  <si>
    <t>ГЕО-7-14</t>
  </si>
  <si>
    <t>7а</t>
  </si>
  <si>
    <t>ГЕО-7-11</t>
  </si>
  <si>
    <t>ГЕО-7-02</t>
  </si>
  <si>
    <t>ГЕО-7-09</t>
  </si>
  <si>
    <t>ГЕО-7-06</t>
  </si>
  <si>
    <t>ГЕО-8-06</t>
  </si>
  <si>
    <t>ГЕО-9-06</t>
  </si>
  <si>
    <t>ГЕО-10-06</t>
  </si>
  <si>
    <t>ГЕО-11-06</t>
  </si>
  <si>
    <t>ГЕО-7-01</t>
  </si>
  <si>
    <t>ГЕО-7-12</t>
  </si>
  <si>
    <t>ГЕО-7-04</t>
  </si>
  <si>
    <t>7б</t>
  </si>
  <si>
    <t>ГЕО-7-05</t>
  </si>
  <si>
    <t>ГЕО-7-03</t>
  </si>
  <si>
    <t xml:space="preserve">____________________________________________________13_____________________________________________________
(общее число участников муниципального  этапа по общеобразовательному предмету)
</t>
  </si>
  <si>
    <t>ГЕО-8-01</t>
  </si>
  <si>
    <t>ГЕО-8-02</t>
  </si>
  <si>
    <t>ГЕО-8-03</t>
  </si>
  <si>
    <t>ГЕО-8-04</t>
  </si>
  <si>
    <t>ГЕО-8-05</t>
  </si>
  <si>
    <t>ГЕО-8-07</t>
  </si>
  <si>
    <t>ГЕО-8-08</t>
  </si>
  <si>
    <t>ГЕО-8-09</t>
  </si>
  <si>
    <t>победитель</t>
  </si>
  <si>
    <t>8 Б</t>
  </si>
  <si>
    <t>8б</t>
  </si>
  <si>
    <t>ГЕО-8-11</t>
  </si>
  <si>
    <t>ГЕО-10-03</t>
  </si>
  <si>
    <t>ГЕО-11-03</t>
  </si>
  <si>
    <t>ГЕО-8-10</t>
  </si>
  <si>
    <t>ГЕО-8-12</t>
  </si>
  <si>
    <t>ГЕО-8-14</t>
  </si>
  <si>
    <t>ГЕО-8-13</t>
  </si>
  <si>
    <t>ГЕО-8-15</t>
  </si>
  <si>
    <t xml:space="preserve">____________________________________________________15_____________________________________________________
(общее число участников муниципального  этапа по общеобразовательному предмету)
</t>
  </si>
  <si>
    <t>5 задание</t>
  </si>
  <si>
    <t>________________9______________
(класс)</t>
  </si>
  <si>
    <t>ГЕО-9-07</t>
  </si>
  <si>
    <t>ГЕО-9-05</t>
  </si>
  <si>
    <t>9А</t>
  </si>
  <si>
    <t>ГЕО-9-14</t>
  </si>
  <si>
    <t>ГЕО-9-15</t>
  </si>
  <si>
    <t>ГЕО-9-16</t>
  </si>
  <si>
    <t>ГЕО-9-11</t>
  </si>
  <si>
    <t>ГЕО-9-08</t>
  </si>
  <si>
    <t>ГЕО-9-12</t>
  </si>
  <si>
    <t>9В</t>
  </si>
  <si>
    <t>ГЕО-9-13</t>
  </si>
  <si>
    <t>ГЕО-10-13</t>
  </si>
  <si>
    <t>ГЕО-9-04</t>
  </si>
  <si>
    <t>ГЕО-9-09</t>
  </si>
  <si>
    <t>ГЕО-9-10</t>
  </si>
  <si>
    <t>муниципальное бюджетное общеобразовательное учреждение "Общеобразовательная школа №7"</t>
  </si>
  <si>
    <t>ГЕО-10-02</t>
  </si>
  <si>
    <t>10 Б</t>
  </si>
  <si>
    <t>ГЕО-10-04</t>
  </si>
  <si>
    <t>ГЕО-10-09</t>
  </si>
  <si>
    <t>ГЕО-10-12</t>
  </si>
  <si>
    <t>ГЕО-10-08</t>
  </si>
  <si>
    <t>10б</t>
  </si>
  <si>
    <t>ГЕО-10-11</t>
  </si>
  <si>
    <t>ГЕО-10-01</t>
  </si>
  <si>
    <t>ГЕО-10-05</t>
  </si>
  <si>
    <t>ГЕО-11-05</t>
  </si>
  <si>
    <t>ГЕО-10-10</t>
  </si>
  <si>
    <t>ГЕО-10-07</t>
  </si>
  <si>
    <t>________________10______________
(класс)</t>
  </si>
  <si>
    <t>________________11______________
(класс)</t>
  </si>
  <si>
    <t>ГЕО-11-04</t>
  </si>
  <si>
    <t>ГЕО-11-10</t>
  </si>
  <si>
    <t>11А</t>
  </si>
  <si>
    <t>ГЕО-11-07</t>
  </si>
  <si>
    <t>11б</t>
  </si>
  <si>
    <t>ГЕО-11-08</t>
  </si>
  <si>
    <t>ГЕО-11-02</t>
  </si>
  <si>
    <t>ГЕО-11-09</t>
  </si>
  <si>
    <t xml:space="preserve">____________________________________________________9____________________________________________________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</si>
</sst>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4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5" sqref="A5:Q5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2" t="s">
        <v>25</v>
      </c>
      <c r="J1" s="32"/>
      <c r="K1" s="32"/>
      <c r="L1" s="32"/>
      <c r="M1" s="32"/>
      <c r="N1" s="32"/>
      <c r="O1" s="32"/>
      <c r="P1" s="32"/>
      <c r="Q1" s="3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3" t="s">
        <v>21</v>
      </c>
      <c r="P2" s="33"/>
      <c r="Q2" s="3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5" t="s">
        <v>18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5" t="s">
        <v>19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5" t="s">
        <v>20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29" t="s">
        <v>22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0" t="s">
        <v>23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0">(N12/O12)</f>
        <v>#DIV/0!</v>
      </c>
      <c r="Q12" s="15" t="e">
        <f t="shared" ref="Q12:Q16" si="1">RANK(P12,$P$11:$P$17)</f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0"/>
        <v>#DIV/0!</v>
      </c>
      <c r="Q13" s="15" t="e">
        <f t="shared" si="1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0"/>
        <v>#DIV/0!</v>
      </c>
      <c r="Q14" s="15" t="e">
        <f t="shared" si="1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0"/>
        <v>#DIV/0!</v>
      </c>
      <c r="Q15" s="15" t="e">
        <f t="shared" si="1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0"/>
        <v>#DIV/0!</v>
      </c>
      <c r="Q16" s="15" t="e">
        <f t="shared" si="1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1" t="s">
        <v>10</v>
      </c>
      <c r="B19" s="31"/>
      <c r="C19" s="31"/>
      <c r="D19" s="31"/>
      <c r="E19" s="31"/>
      <c r="F19" s="31"/>
      <c r="G19" s="31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Q12" sqref="Q12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2" t="s">
        <v>25</v>
      </c>
      <c r="J1" s="32"/>
      <c r="K1" s="32"/>
      <c r="L1" s="32"/>
      <c r="M1" s="32"/>
      <c r="N1" s="32"/>
      <c r="O1" s="32"/>
      <c r="P1" s="32"/>
      <c r="Q1" s="3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3" t="s">
        <v>21</v>
      </c>
      <c r="P2" s="33"/>
      <c r="Q2" s="3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5" t="s">
        <v>18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5" t="s">
        <v>19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5" t="s">
        <v>20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29" t="s">
        <v>22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0" t="s">
        <v>24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 t="shared" ref="Q11:Q16" si="0"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1">(N12/O12)</f>
        <v>#DIV/0!</v>
      </c>
      <c r="Q12" s="15" t="e">
        <f t="shared" si="0"/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1"/>
        <v>#DIV/0!</v>
      </c>
      <c r="Q13" s="15" t="e">
        <f t="shared" si="0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1"/>
        <v>#DIV/0!</v>
      </c>
      <c r="Q14" s="15" t="e">
        <f t="shared" si="0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1"/>
        <v>#DIV/0!</v>
      </c>
      <c r="Q15" s="15" t="e">
        <f t="shared" si="0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1"/>
        <v>#DIV/0!</v>
      </c>
      <c r="Q16" s="15" t="e">
        <f t="shared" si="0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1" t="s">
        <v>10</v>
      </c>
      <c r="B19" s="31"/>
      <c r="C19" s="31"/>
      <c r="D19" s="31"/>
      <c r="E19" s="31"/>
      <c r="F19" s="31"/>
      <c r="G19" s="31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3"/>
  <sheetViews>
    <sheetView tabSelected="1" topLeftCell="A4" zoomScale="60" zoomScaleNormal="60" workbookViewId="0">
      <selection activeCell="C10" sqref="C10:I10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12" width="17.85546875" customWidth="1"/>
    <col min="13" max="13" width="13.140625" customWidth="1"/>
    <col min="14" max="14" width="20.28515625" customWidth="1"/>
    <col min="15" max="15" width="14.42578125" customWidth="1"/>
    <col min="16" max="16" width="12.85546875" customWidth="1"/>
  </cols>
  <sheetData>
    <row r="1" spans="1:127" ht="81.75" customHeight="1" x14ac:dyDescent="0.3">
      <c r="C1" s="32" t="s">
        <v>25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19"/>
      <c r="D2" s="19"/>
      <c r="E2" s="19"/>
      <c r="F2" s="19"/>
      <c r="G2" s="19"/>
      <c r="H2" s="20"/>
      <c r="I2" s="20"/>
      <c r="J2" s="20"/>
      <c r="K2" s="20"/>
      <c r="L2" s="24"/>
      <c r="M2" s="19"/>
      <c r="N2" s="33" t="s">
        <v>21</v>
      </c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5" t="s">
        <v>54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5" t="s">
        <v>55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5" t="s">
        <v>47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s="18" customFormat="1" ht="33.75" customHeight="1" x14ac:dyDescent="0.25">
      <c r="A8" s="29" t="s">
        <v>35</v>
      </c>
      <c r="B8" s="2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</row>
    <row r="9" spans="1:127" ht="53.25" customHeight="1" x14ac:dyDescent="0.25">
      <c r="A9" s="37" t="s">
        <v>77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87" customHeight="1" x14ac:dyDescent="0.25">
      <c r="A10" s="2" t="s">
        <v>0</v>
      </c>
      <c r="B10" s="2" t="s">
        <v>33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56</v>
      </c>
      <c r="M10" s="10" t="s">
        <v>17</v>
      </c>
      <c r="N10" s="10" t="s">
        <v>15</v>
      </c>
      <c r="O10" s="10" t="s">
        <v>11</v>
      </c>
      <c r="P10" s="10" t="s">
        <v>16</v>
      </c>
    </row>
    <row r="11" spans="1:127" s="5" customFormat="1" ht="47.25" x14ac:dyDescent="0.25">
      <c r="A11" s="2">
        <v>1</v>
      </c>
      <c r="B11" s="2" t="s">
        <v>57</v>
      </c>
      <c r="C11" s="2" t="s">
        <v>49</v>
      </c>
      <c r="D11" s="2" t="s">
        <v>32</v>
      </c>
      <c r="E11" s="2" t="s">
        <v>39</v>
      </c>
      <c r="F11" s="2">
        <v>7</v>
      </c>
      <c r="G11" s="2" t="s">
        <v>43</v>
      </c>
      <c r="H11" s="2">
        <v>3</v>
      </c>
      <c r="I11" s="2">
        <v>4</v>
      </c>
      <c r="J11" s="2">
        <v>7</v>
      </c>
      <c r="K11" s="2">
        <v>11</v>
      </c>
      <c r="L11" s="2">
        <v>15</v>
      </c>
      <c r="M11" s="2">
        <v>40</v>
      </c>
      <c r="N11" s="10">
        <v>100</v>
      </c>
      <c r="O11" s="23">
        <f>(M11/N11)</f>
        <v>0.4</v>
      </c>
      <c r="P11" s="22">
        <f t="shared" ref="P11:P23" si="0">RANK(O11,$O$11:$O$23)</f>
        <v>1</v>
      </c>
    </row>
    <row r="12" spans="1:127" s="5" customFormat="1" ht="31.5" x14ac:dyDescent="0.25">
      <c r="A12" s="2">
        <v>2</v>
      </c>
      <c r="B12" s="2" t="s">
        <v>58</v>
      </c>
      <c r="C12" s="10" t="s">
        <v>38</v>
      </c>
      <c r="D12" s="2" t="s">
        <v>32</v>
      </c>
      <c r="E12" s="2" t="s">
        <v>59</v>
      </c>
      <c r="F12" s="2">
        <v>7</v>
      </c>
      <c r="G12" s="2" t="s">
        <v>37</v>
      </c>
      <c r="H12" s="2">
        <v>5</v>
      </c>
      <c r="I12" s="2">
        <v>1</v>
      </c>
      <c r="J12" s="2">
        <v>0</v>
      </c>
      <c r="K12" s="2">
        <v>8</v>
      </c>
      <c r="L12" s="2">
        <v>17</v>
      </c>
      <c r="M12" s="2">
        <v>31</v>
      </c>
      <c r="N12" s="10">
        <v>100</v>
      </c>
      <c r="O12" s="23">
        <f t="shared" ref="O12:O23" si="1">(M12/N12)</f>
        <v>0.31</v>
      </c>
      <c r="P12" s="22">
        <f t="shared" si="0"/>
        <v>2</v>
      </c>
    </row>
    <row r="13" spans="1:127" ht="47.25" x14ac:dyDescent="0.25">
      <c r="A13" s="2">
        <v>3</v>
      </c>
      <c r="B13" s="21" t="s">
        <v>60</v>
      </c>
      <c r="C13" s="10" t="s">
        <v>40</v>
      </c>
      <c r="D13" s="21" t="s">
        <v>32</v>
      </c>
      <c r="E13" s="26" t="s">
        <v>62</v>
      </c>
      <c r="F13" s="2">
        <v>7</v>
      </c>
      <c r="G13" s="2" t="s">
        <v>37</v>
      </c>
      <c r="H13" s="21">
        <v>5</v>
      </c>
      <c r="I13" s="21">
        <v>0</v>
      </c>
      <c r="J13" s="21">
        <v>0</v>
      </c>
      <c r="K13" s="21">
        <v>9</v>
      </c>
      <c r="L13" s="21">
        <v>14</v>
      </c>
      <c r="M13" s="21">
        <v>28</v>
      </c>
      <c r="N13" s="10">
        <v>100</v>
      </c>
      <c r="O13" s="23">
        <f t="shared" si="1"/>
        <v>0.28000000000000003</v>
      </c>
      <c r="P13" s="22">
        <f t="shared" si="0"/>
        <v>3</v>
      </c>
    </row>
    <row r="14" spans="1:127" ht="47.25" x14ac:dyDescent="0.25">
      <c r="A14" s="2">
        <v>4</v>
      </c>
      <c r="B14" s="21" t="s">
        <v>63</v>
      </c>
      <c r="C14" s="2" t="s">
        <v>41</v>
      </c>
      <c r="D14" s="21" t="s">
        <v>32</v>
      </c>
      <c r="E14" s="2" t="s">
        <v>59</v>
      </c>
      <c r="F14" s="2">
        <v>7</v>
      </c>
      <c r="G14" s="2" t="s">
        <v>37</v>
      </c>
      <c r="H14" s="21">
        <v>0</v>
      </c>
      <c r="I14" s="21">
        <v>0</v>
      </c>
      <c r="J14" s="21">
        <v>3</v>
      </c>
      <c r="K14" s="21">
        <v>4</v>
      </c>
      <c r="L14" s="21">
        <v>19</v>
      </c>
      <c r="M14" s="21">
        <v>26</v>
      </c>
      <c r="N14" s="10">
        <v>100</v>
      </c>
      <c r="O14" s="23">
        <f t="shared" si="1"/>
        <v>0.26</v>
      </c>
      <c r="P14" s="22">
        <f t="shared" si="0"/>
        <v>4</v>
      </c>
    </row>
    <row r="15" spans="1:127" ht="31.5" x14ac:dyDescent="0.25">
      <c r="A15" s="2">
        <v>5</v>
      </c>
      <c r="B15" s="21" t="s">
        <v>64</v>
      </c>
      <c r="C15" s="2" t="s">
        <v>115</v>
      </c>
      <c r="D15" s="21" t="s">
        <v>32</v>
      </c>
      <c r="E15" s="2" t="s">
        <v>39</v>
      </c>
      <c r="F15" s="2">
        <v>7</v>
      </c>
      <c r="G15" s="2" t="s">
        <v>37</v>
      </c>
      <c r="H15" s="21">
        <v>0</v>
      </c>
      <c r="I15" s="21">
        <v>0</v>
      </c>
      <c r="J15" s="21">
        <v>0</v>
      </c>
      <c r="K15" s="21">
        <v>8</v>
      </c>
      <c r="L15" s="21">
        <v>15</v>
      </c>
      <c r="M15" s="21">
        <v>23</v>
      </c>
      <c r="N15" s="10">
        <v>100</v>
      </c>
      <c r="O15" s="23">
        <f t="shared" si="1"/>
        <v>0.23</v>
      </c>
      <c r="P15" s="22">
        <f t="shared" si="0"/>
        <v>5</v>
      </c>
    </row>
    <row r="16" spans="1:127" ht="47.25" x14ac:dyDescent="0.25">
      <c r="A16" s="2">
        <v>6</v>
      </c>
      <c r="B16" s="21" t="s">
        <v>65</v>
      </c>
      <c r="C16" s="2" t="s">
        <v>49</v>
      </c>
      <c r="D16" s="21" t="s">
        <v>32</v>
      </c>
      <c r="E16" s="2" t="s">
        <v>39</v>
      </c>
      <c r="F16" s="2">
        <v>7</v>
      </c>
      <c r="G16" s="2" t="s">
        <v>37</v>
      </c>
      <c r="H16" s="21">
        <v>0</v>
      </c>
      <c r="I16" s="21">
        <v>0</v>
      </c>
      <c r="J16" s="21">
        <v>0</v>
      </c>
      <c r="K16" s="21">
        <v>8</v>
      </c>
      <c r="L16" s="21">
        <v>14</v>
      </c>
      <c r="M16" s="21">
        <v>22</v>
      </c>
      <c r="N16" s="10">
        <v>100</v>
      </c>
      <c r="O16" s="23">
        <f t="shared" si="1"/>
        <v>0.22</v>
      </c>
      <c r="P16" s="22">
        <f t="shared" si="0"/>
        <v>6</v>
      </c>
    </row>
    <row r="17" spans="1:16" ht="31.5" x14ac:dyDescent="0.25">
      <c r="A17" s="2">
        <v>7</v>
      </c>
      <c r="B17" s="21" t="s">
        <v>66</v>
      </c>
      <c r="C17" s="2" t="s">
        <v>115</v>
      </c>
      <c r="D17" s="21" t="s">
        <v>32</v>
      </c>
      <c r="E17" s="2" t="s">
        <v>59</v>
      </c>
      <c r="F17" s="2">
        <v>7</v>
      </c>
      <c r="G17" s="2" t="s">
        <v>37</v>
      </c>
      <c r="H17" s="21">
        <v>3</v>
      </c>
      <c r="I17" s="21">
        <v>0</v>
      </c>
      <c r="J17" s="21">
        <v>0</v>
      </c>
      <c r="K17" s="21">
        <v>6</v>
      </c>
      <c r="L17" s="21">
        <v>11</v>
      </c>
      <c r="M17" s="21">
        <v>20</v>
      </c>
      <c r="N17" s="10">
        <v>100</v>
      </c>
      <c r="O17" s="23">
        <f t="shared" si="1"/>
        <v>0.2</v>
      </c>
      <c r="P17" s="22">
        <f t="shared" si="0"/>
        <v>7</v>
      </c>
    </row>
    <row r="18" spans="1:16" ht="31.5" x14ac:dyDescent="0.25">
      <c r="A18" s="2">
        <v>8</v>
      </c>
      <c r="B18" s="21" t="s">
        <v>71</v>
      </c>
      <c r="C18" s="10" t="s">
        <v>38</v>
      </c>
      <c r="D18" s="21" t="s">
        <v>32</v>
      </c>
      <c r="E18" s="2" t="s">
        <v>39</v>
      </c>
      <c r="F18" s="2">
        <v>7</v>
      </c>
      <c r="G18" s="2" t="s">
        <v>37</v>
      </c>
      <c r="H18" s="21">
        <v>2</v>
      </c>
      <c r="I18" s="21">
        <v>0</v>
      </c>
      <c r="J18" s="21">
        <v>0</v>
      </c>
      <c r="K18" s="21">
        <v>3</v>
      </c>
      <c r="L18" s="21">
        <v>14</v>
      </c>
      <c r="M18" s="21">
        <v>19</v>
      </c>
      <c r="N18" s="10">
        <v>100</v>
      </c>
      <c r="O18" s="23">
        <f t="shared" si="1"/>
        <v>0.19</v>
      </c>
      <c r="P18" s="22">
        <f t="shared" si="0"/>
        <v>8</v>
      </c>
    </row>
    <row r="19" spans="1:16" ht="31.5" x14ac:dyDescent="0.25">
      <c r="A19" s="2">
        <v>9</v>
      </c>
      <c r="B19" s="21" t="s">
        <v>72</v>
      </c>
      <c r="C19" s="10" t="s">
        <v>51</v>
      </c>
      <c r="D19" s="21" t="s">
        <v>32</v>
      </c>
      <c r="E19" s="28" t="s">
        <v>39</v>
      </c>
      <c r="F19" s="2">
        <v>7</v>
      </c>
      <c r="G19" s="2" t="s">
        <v>37</v>
      </c>
      <c r="H19" s="21">
        <v>1</v>
      </c>
      <c r="I19" s="21">
        <v>0</v>
      </c>
      <c r="J19" s="21">
        <v>0</v>
      </c>
      <c r="K19" s="21">
        <v>5</v>
      </c>
      <c r="L19" s="21">
        <v>10</v>
      </c>
      <c r="M19" s="21">
        <v>16</v>
      </c>
      <c r="N19" s="10">
        <v>100</v>
      </c>
      <c r="O19" s="23">
        <f t="shared" si="1"/>
        <v>0.16</v>
      </c>
      <c r="P19" s="22">
        <f t="shared" si="0"/>
        <v>9</v>
      </c>
    </row>
    <row r="20" spans="1:16" ht="47.25" x14ac:dyDescent="0.25">
      <c r="A20" s="2">
        <v>10</v>
      </c>
      <c r="B20" s="21" t="s">
        <v>61</v>
      </c>
      <c r="C20" s="10" t="s">
        <v>40</v>
      </c>
      <c r="D20" s="21" t="s">
        <v>32</v>
      </c>
      <c r="E20" s="2" t="s">
        <v>62</v>
      </c>
      <c r="F20" s="2">
        <v>7</v>
      </c>
      <c r="G20" s="2" t="s">
        <v>37</v>
      </c>
      <c r="H20" s="21">
        <v>0</v>
      </c>
      <c r="I20" s="21">
        <v>0</v>
      </c>
      <c r="J20" s="21">
        <v>0</v>
      </c>
      <c r="K20" s="21">
        <v>8</v>
      </c>
      <c r="L20" s="21">
        <v>8</v>
      </c>
      <c r="M20" s="21">
        <v>16</v>
      </c>
      <c r="N20" s="10">
        <v>100</v>
      </c>
      <c r="O20" s="23">
        <f t="shared" si="1"/>
        <v>0.16</v>
      </c>
      <c r="P20" s="22">
        <f t="shared" si="0"/>
        <v>9</v>
      </c>
    </row>
    <row r="21" spans="1:16" ht="47.25" x14ac:dyDescent="0.25">
      <c r="A21" s="2">
        <v>11</v>
      </c>
      <c r="B21" s="21" t="s">
        <v>73</v>
      </c>
      <c r="C21" s="10" t="s">
        <v>36</v>
      </c>
      <c r="D21" s="21" t="s">
        <v>34</v>
      </c>
      <c r="E21" s="2" t="s">
        <v>74</v>
      </c>
      <c r="F21" s="2">
        <v>7</v>
      </c>
      <c r="G21" s="2" t="s">
        <v>37</v>
      </c>
      <c r="H21" s="21">
        <v>0</v>
      </c>
      <c r="I21" s="21">
        <v>0</v>
      </c>
      <c r="J21" s="21">
        <v>0</v>
      </c>
      <c r="K21" s="21">
        <v>5</v>
      </c>
      <c r="L21" s="21">
        <v>10</v>
      </c>
      <c r="M21" s="21">
        <v>15</v>
      </c>
      <c r="N21" s="10">
        <v>100</v>
      </c>
      <c r="O21" s="23">
        <f t="shared" si="1"/>
        <v>0.15</v>
      </c>
      <c r="P21" s="22">
        <f t="shared" si="0"/>
        <v>11</v>
      </c>
    </row>
    <row r="22" spans="1:16" ht="47.25" x14ac:dyDescent="0.25">
      <c r="A22" s="2">
        <v>12</v>
      </c>
      <c r="B22" s="21" t="s">
        <v>75</v>
      </c>
      <c r="C22" s="2" t="s">
        <v>41</v>
      </c>
      <c r="D22" s="21" t="s">
        <v>32</v>
      </c>
      <c r="E22" s="2" t="s">
        <v>59</v>
      </c>
      <c r="F22" s="2">
        <v>7</v>
      </c>
      <c r="G22" s="2" t="s">
        <v>37</v>
      </c>
      <c r="H22" s="21">
        <v>0</v>
      </c>
      <c r="I22" s="21">
        <v>0</v>
      </c>
      <c r="J22" s="21">
        <v>2</v>
      </c>
      <c r="K22" s="21">
        <v>4</v>
      </c>
      <c r="L22" s="21">
        <v>9</v>
      </c>
      <c r="M22" s="21">
        <v>15</v>
      </c>
      <c r="N22" s="10">
        <v>100</v>
      </c>
      <c r="O22" s="23">
        <f t="shared" si="1"/>
        <v>0.15</v>
      </c>
      <c r="P22" s="22">
        <f t="shared" si="0"/>
        <v>11</v>
      </c>
    </row>
    <row r="23" spans="1:16" ht="31.5" x14ac:dyDescent="0.25">
      <c r="A23" s="2">
        <v>13</v>
      </c>
      <c r="B23" s="21" t="s">
        <v>76</v>
      </c>
      <c r="C23" s="10" t="s">
        <v>51</v>
      </c>
      <c r="D23" s="21" t="s">
        <v>32</v>
      </c>
      <c r="E23" s="2" t="s">
        <v>39</v>
      </c>
      <c r="F23" s="2">
        <v>7</v>
      </c>
      <c r="G23" s="2" t="s">
        <v>37</v>
      </c>
      <c r="H23" s="21">
        <v>1</v>
      </c>
      <c r="I23" s="21">
        <v>1</v>
      </c>
      <c r="J23" s="21">
        <v>0</v>
      </c>
      <c r="K23" s="21">
        <v>3</v>
      </c>
      <c r="L23" s="21">
        <v>9</v>
      </c>
      <c r="M23" s="21">
        <v>14</v>
      </c>
      <c r="N23" s="10">
        <v>100</v>
      </c>
      <c r="O23" s="23">
        <f t="shared" si="1"/>
        <v>0.14000000000000001</v>
      </c>
      <c r="P23" s="22">
        <f t="shared" si="0"/>
        <v>13</v>
      </c>
    </row>
  </sheetData>
  <mergeCells count="8">
    <mergeCell ref="A8:P8"/>
    <mergeCell ref="A9:P9"/>
    <mergeCell ref="C1:P1"/>
    <mergeCell ref="N2:P2"/>
    <mergeCell ref="A3:P3"/>
    <mergeCell ref="A5:P5"/>
    <mergeCell ref="A6:P6"/>
    <mergeCell ref="A7:P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5"/>
  <sheetViews>
    <sheetView topLeftCell="A4" zoomScale="60" zoomScaleNormal="60" workbookViewId="0">
      <selection activeCell="C10" sqref="C10:I10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12" width="17.85546875" customWidth="1"/>
    <col min="13" max="13" width="13.140625" customWidth="1"/>
    <col min="14" max="14" width="20.28515625" customWidth="1"/>
    <col min="15" max="15" width="14.42578125" customWidth="1"/>
    <col min="16" max="16" width="12.85546875" customWidth="1"/>
  </cols>
  <sheetData>
    <row r="1" spans="1:127" ht="81.75" customHeight="1" x14ac:dyDescent="0.3">
      <c r="C1" s="32" t="s">
        <v>25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33" t="s">
        <v>21</v>
      </c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5" t="s">
        <v>54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5" t="s">
        <v>55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5" t="s">
        <v>47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s="18" customFormat="1" ht="33.75" customHeight="1" x14ac:dyDescent="0.25">
      <c r="A8" s="29" t="s">
        <v>48</v>
      </c>
      <c r="B8" s="2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</row>
    <row r="9" spans="1:127" ht="53.25" customHeight="1" x14ac:dyDescent="0.25">
      <c r="A9" s="37" t="s">
        <v>97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87" customHeight="1" x14ac:dyDescent="0.25">
      <c r="A10" s="2" t="s">
        <v>0</v>
      </c>
      <c r="B10" s="2" t="s">
        <v>33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56</v>
      </c>
      <c r="M10" s="10" t="s">
        <v>17</v>
      </c>
      <c r="N10" s="10" t="s">
        <v>15</v>
      </c>
      <c r="O10" s="10" t="s">
        <v>11</v>
      </c>
      <c r="P10" s="10" t="s">
        <v>16</v>
      </c>
    </row>
    <row r="11" spans="1:127" s="5" customFormat="1" ht="47.25" x14ac:dyDescent="0.25">
      <c r="A11" s="2">
        <v>1</v>
      </c>
      <c r="B11" s="2" t="s">
        <v>78</v>
      </c>
      <c r="C11" s="2" t="s">
        <v>49</v>
      </c>
      <c r="D11" s="2" t="s">
        <v>32</v>
      </c>
      <c r="E11" s="2" t="s">
        <v>44</v>
      </c>
      <c r="F11" s="2">
        <v>8</v>
      </c>
      <c r="G11" s="2" t="s">
        <v>86</v>
      </c>
      <c r="H11" s="2">
        <v>20</v>
      </c>
      <c r="I11" s="2">
        <v>2</v>
      </c>
      <c r="J11" s="2">
        <v>10</v>
      </c>
      <c r="K11" s="2">
        <v>0</v>
      </c>
      <c r="L11" s="2">
        <v>18</v>
      </c>
      <c r="M11" s="2">
        <v>50</v>
      </c>
      <c r="N11" s="10">
        <v>100</v>
      </c>
      <c r="O11" s="23">
        <f>(M11/N11)</f>
        <v>0.5</v>
      </c>
      <c r="P11" s="22">
        <f>RANK(O11,$O$11:$O$25)</f>
        <v>1</v>
      </c>
    </row>
    <row r="12" spans="1:127" s="5" customFormat="1" ht="47.25" x14ac:dyDescent="0.25">
      <c r="A12" s="2">
        <v>2</v>
      </c>
      <c r="B12" s="2" t="s">
        <v>79</v>
      </c>
      <c r="C12" s="2" t="s">
        <v>49</v>
      </c>
      <c r="D12" s="2" t="s">
        <v>32</v>
      </c>
      <c r="E12" s="2" t="s">
        <v>44</v>
      </c>
      <c r="F12" s="2">
        <v>8</v>
      </c>
      <c r="G12" s="2" t="s">
        <v>43</v>
      </c>
      <c r="H12" s="2">
        <v>19</v>
      </c>
      <c r="I12" s="2">
        <v>1</v>
      </c>
      <c r="J12" s="2">
        <v>9</v>
      </c>
      <c r="K12" s="2">
        <v>0</v>
      </c>
      <c r="L12" s="2">
        <v>17</v>
      </c>
      <c r="M12" s="2">
        <v>46</v>
      </c>
      <c r="N12" s="10">
        <v>100</v>
      </c>
      <c r="O12" s="23">
        <f t="shared" ref="O12:O25" si="0">(M12/N12)</f>
        <v>0.46</v>
      </c>
      <c r="P12" s="22">
        <f t="shared" ref="P12:P25" si="1">RANK(O12,$O$11:$O$25)</f>
        <v>2</v>
      </c>
    </row>
    <row r="13" spans="1:127" ht="31.5" x14ac:dyDescent="0.25">
      <c r="A13" s="2">
        <v>3</v>
      </c>
      <c r="B13" s="21" t="s">
        <v>81</v>
      </c>
      <c r="C13" s="10" t="s">
        <v>31</v>
      </c>
      <c r="D13" s="21" t="s">
        <v>32</v>
      </c>
      <c r="E13" s="2" t="s">
        <v>87</v>
      </c>
      <c r="F13" s="2">
        <v>8</v>
      </c>
      <c r="G13" s="2" t="s">
        <v>37</v>
      </c>
      <c r="H13" s="21">
        <v>19</v>
      </c>
      <c r="I13" s="21">
        <v>1</v>
      </c>
      <c r="J13" s="21">
        <v>0</v>
      </c>
      <c r="K13" s="21">
        <v>3</v>
      </c>
      <c r="L13" s="21">
        <v>8</v>
      </c>
      <c r="M13" s="21">
        <v>31</v>
      </c>
      <c r="N13" s="10">
        <v>100</v>
      </c>
      <c r="O13" s="23">
        <f t="shared" si="0"/>
        <v>0.31</v>
      </c>
      <c r="P13" s="22">
        <f t="shared" si="1"/>
        <v>3</v>
      </c>
    </row>
    <row r="14" spans="1:127" ht="31.5" x14ac:dyDescent="0.25">
      <c r="A14" s="2">
        <v>4</v>
      </c>
      <c r="B14" s="21" t="s">
        <v>83</v>
      </c>
      <c r="C14" s="10" t="s">
        <v>38</v>
      </c>
      <c r="D14" s="21" t="s">
        <v>32</v>
      </c>
      <c r="E14" s="2" t="s">
        <v>44</v>
      </c>
      <c r="F14" s="2">
        <v>8</v>
      </c>
      <c r="G14" s="2" t="s">
        <v>37</v>
      </c>
      <c r="H14" s="21">
        <v>1</v>
      </c>
      <c r="I14" s="21">
        <v>0</v>
      </c>
      <c r="J14" s="21">
        <v>1</v>
      </c>
      <c r="K14" s="21">
        <v>7</v>
      </c>
      <c r="L14" s="21">
        <v>22</v>
      </c>
      <c r="M14" s="21">
        <v>31</v>
      </c>
      <c r="N14" s="10">
        <v>100</v>
      </c>
      <c r="O14" s="23">
        <f t="shared" si="0"/>
        <v>0.31</v>
      </c>
      <c r="P14" s="22">
        <f t="shared" si="1"/>
        <v>3</v>
      </c>
    </row>
    <row r="15" spans="1:127" ht="47.25" x14ac:dyDescent="0.25">
      <c r="A15" s="2">
        <v>5</v>
      </c>
      <c r="B15" s="21" t="s">
        <v>82</v>
      </c>
      <c r="C15" s="10" t="s">
        <v>40</v>
      </c>
      <c r="D15" s="21" t="s">
        <v>32</v>
      </c>
      <c r="E15" s="2" t="s">
        <v>88</v>
      </c>
      <c r="F15" s="2">
        <v>8</v>
      </c>
      <c r="G15" s="2" t="s">
        <v>37</v>
      </c>
      <c r="H15" s="21">
        <v>0</v>
      </c>
      <c r="I15" s="21">
        <v>0</v>
      </c>
      <c r="J15" s="21">
        <v>5</v>
      </c>
      <c r="K15" s="21">
        <v>9</v>
      </c>
      <c r="L15" s="21">
        <v>15</v>
      </c>
      <c r="M15" s="21">
        <v>29</v>
      </c>
      <c r="N15" s="10">
        <v>100</v>
      </c>
      <c r="O15" s="23">
        <f t="shared" si="0"/>
        <v>0.28999999999999998</v>
      </c>
      <c r="P15" s="22">
        <f t="shared" si="1"/>
        <v>5</v>
      </c>
    </row>
    <row r="16" spans="1:127" ht="47.25" x14ac:dyDescent="0.25">
      <c r="A16" s="2">
        <v>6</v>
      </c>
      <c r="B16" s="21" t="s">
        <v>93</v>
      </c>
      <c r="C16" s="2" t="s">
        <v>41</v>
      </c>
      <c r="D16" s="21" t="s">
        <v>32</v>
      </c>
      <c r="E16" s="21" t="s">
        <v>44</v>
      </c>
      <c r="F16" s="2">
        <v>8</v>
      </c>
      <c r="G16" s="2" t="s">
        <v>37</v>
      </c>
      <c r="H16" s="21">
        <v>0</v>
      </c>
      <c r="I16" s="21">
        <v>0</v>
      </c>
      <c r="J16" s="21">
        <v>4</v>
      </c>
      <c r="K16" s="21">
        <v>5</v>
      </c>
      <c r="L16" s="21">
        <v>18</v>
      </c>
      <c r="M16" s="21">
        <v>27</v>
      </c>
      <c r="N16" s="10">
        <v>100</v>
      </c>
      <c r="O16" s="23">
        <f t="shared" si="0"/>
        <v>0.27</v>
      </c>
      <c r="P16" s="22">
        <f t="shared" si="1"/>
        <v>6</v>
      </c>
    </row>
    <row r="17" spans="1:16" ht="47.25" x14ac:dyDescent="0.25">
      <c r="A17" s="2">
        <v>7</v>
      </c>
      <c r="B17" s="21" t="s">
        <v>89</v>
      </c>
      <c r="C17" s="2" t="s">
        <v>41</v>
      </c>
      <c r="D17" s="21" t="s">
        <v>32</v>
      </c>
      <c r="E17" s="21" t="s">
        <v>44</v>
      </c>
      <c r="F17" s="2">
        <v>8</v>
      </c>
      <c r="G17" s="2" t="s">
        <v>37</v>
      </c>
      <c r="H17" s="21">
        <v>0</v>
      </c>
      <c r="I17" s="21">
        <v>0</v>
      </c>
      <c r="J17" s="21">
        <v>2</v>
      </c>
      <c r="K17" s="21">
        <v>8</v>
      </c>
      <c r="L17" s="21">
        <v>14</v>
      </c>
      <c r="M17" s="21">
        <v>24</v>
      </c>
      <c r="N17" s="10">
        <v>100</v>
      </c>
      <c r="O17" s="23">
        <f t="shared" si="0"/>
        <v>0.24</v>
      </c>
      <c r="P17" s="22">
        <f t="shared" si="1"/>
        <v>7</v>
      </c>
    </row>
    <row r="18" spans="1:16" ht="47.25" x14ac:dyDescent="0.25">
      <c r="A18" s="2">
        <v>8</v>
      </c>
      <c r="B18" s="21" t="s">
        <v>80</v>
      </c>
      <c r="C18" s="2" t="s">
        <v>41</v>
      </c>
      <c r="D18" s="21" t="s">
        <v>32</v>
      </c>
      <c r="E18" s="21" t="s">
        <v>44</v>
      </c>
      <c r="F18" s="2">
        <v>8</v>
      </c>
      <c r="G18" s="2" t="s">
        <v>37</v>
      </c>
      <c r="H18" s="21">
        <v>0</v>
      </c>
      <c r="I18" s="21">
        <v>0</v>
      </c>
      <c r="J18" s="21">
        <v>3</v>
      </c>
      <c r="K18" s="21">
        <v>3</v>
      </c>
      <c r="L18" s="21">
        <v>14</v>
      </c>
      <c r="M18" s="21">
        <v>20</v>
      </c>
      <c r="N18" s="10">
        <v>100</v>
      </c>
      <c r="O18" s="23">
        <f t="shared" si="0"/>
        <v>0.2</v>
      </c>
      <c r="P18" s="22">
        <f t="shared" si="1"/>
        <v>8</v>
      </c>
    </row>
    <row r="19" spans="1:16" ht="31.5" x14ac:dyDescent="0.25">
      <c r="A19" s="2">
        <v>9</v>
      </c>
      <c r="B19" s="21" t="s">
        <v>92</v>
      </c>
      <c r="C19" s="2" t="s">
        <v>115</v>
      </c>
      <c r="D19" s="21" t="s">
        <v>32</v>
      </c>
      <c r="E19" s="2" t="s">
        <v>42</v>
      </c>
      <c r="F19" s="2">
        <v>8</v>
      </c>
      <c r="G19" s="2" t="s">
        <v>37</v>
      </c>
      <c r="H19" s="21">
        <v>0</v>
      </c>
      <c r="I19" s="21">
        <v>0</v>
      </c>
      <c r="J19" s="21">
        <v>1</v>
      </c>
      <c r="K19" s="21">
        <v>3</v>
      </c>
      <c r="L19" s="21">
        <v>15</v>
      </c>
      <c r="M19" s="21">
        <v>19</v>
      </c>
      <c r="N19" s="10">
        <v>100</v>
      </c>
      <c r="O19" s="23">
        <f t="shared" si="0"/>
        <v>0.19</v>
      </c>
      <c r="P19" s="22">
        <f t="shared" si="1"/>
        <v>9</v>
      </c>
    </row>
    <row r="20" spans="1:16" ht="31.5" x14ac:dyDescent="0.25">
      <c r="A20" s="2">
        <v>10</v>
      </c>
      <c r="B20" s="21" t="s">
        <v>67</v>
      </c>
      <c r="C20" s="10" t="s">
        <v>38</v>
      </c>
      <c r="D20" s="21" t="s">
        <v>32</v>
      </c>
      <c r="E20" s="21" t="s">
        <v>42</v>
      </c>
      <c r="F20" s="2">
        <v>8</v>
      </c>
      <c r="G20" s="2" t="s">
        <v>37</v>
      </c>
      <c r="H20" s="21">
        <v>5</v>
      </c>
      <c r="I20" s="21">
        <v>0</v>
      </c>
      <c r="J20" s="21">
        <v>1</v>
      </c>
      <c r="K20" s="21">
        <v>1</v>
      </c>
      <c r="L20" s="21">
        <v>12</v>
      </c>
      <c r="M20" s="21">
        <v>19</v>
      </c>
      <c r="N20" s="10">
        <v>100</v>
      </c>
      <c r="O20" s="23">
        <f t="shared" si="0"/>
        <v>0.19</v>
      </c>
      <c r="P20" s="22">
        <f t="shared" si="1"/>
        <v>9</v>
      </c>
    </row>
    <row r="21" spans="1:16" ht="31.5" x14ac:dyDescent="0.25">
      <c r="A21" s="2">
        <v>11</v>
      </c>
      <c r="B21" s="21" t="s">
        <v>84</v>
      </c>
      <c r="C21" s="10" t="s">
        <v>51</v>
      </c>
      <c r="D21" s="21" t="s">
        <v>32</v>
      </c>
      <c r="E21" s="21" t="s">
        <v>44</v>
      </c>
      <c r="F21" s="2">
        <v>8</v>
      </c>
      <c r="G21" s="2" t="s">
        <v>37</v>
      </c>
      <c r="H21" s="21">
        <v>0</v>
      </c>
      <c r="I21" s="21">
        <v>0</v>
      </c>
      <c r="J21" s="21">
        <v>0</v>
      </c>
      <c r="K21" s="21">
        <v>4</v>
      </c>
      <c r="L21" s="21">
        <v>13</v>
      </c>
      <c r="M21" s="21">
        <v>17</v>
      </c>
      <c r="N21" s="10">
        <v>100</v>
      </c>
      <c r="O21" s="23">
        <f t="shared" si="0"/>
        <v>0.17</v>
      </c>
      <c r="P21" s="22">
        <f t="shared" si="1"/>
        <v>11</v>
      </c>
    </row>
    <row r="22" spans="1:16" ht="31.5" x14ac:dyDescent="0.25">
      <c r="A22" s="2">
        <v>12</v>
      </c>
      <c r="B22" s="21" t="s">
        <v>85</v>
      </c>
      <c r="C22" s="10" t="s">
        <v>51</v>
      </c>
      <c r="D22" s="21" t="s">
        <v>32</v>
      </c>
      <c r="E22" s="21" t="s">
        <v>44</v>
      </c>
      <c r="F22" s="2">
        <v>8</v>
      </c>
      <c r="G22" s="2" t="s">
        <v>37</v>
      </c>
      <c r="H22" s="21">
        <v>1</v>
      </c>
      <c r="I22" s="21">
        <v>0</v>
      </c>
      <c r="J22" s="21">
        <v>0</v>
      </c>
      <c r="K22" s="21">
        <v>5</v>
      </c>
      <c r="L22" s="21">
        <v>9</v>
      </c>
      <c r="M22" s="21">
        <v>15</v>
      </c>
      <c r="N22" s="10">
        <v>100</v>
      </c>
      <c r="O22" s="23">
        <f t="shared" si="0"/>
        <v>0.15</v>
      </c>
      <c r="P22" s="22">
        <f t="shared" si="1"/>
        <v>12</v>
      </c>
    </row>
    <row r="23" spans="1:16" ht="47.25" x14ac:dyDescent="0.25">
      <c r="A23" s="2">
        <v>13</v>
      </c>
      <c r="B23" s="21" t="s">
        <v>94</v>
      </c>
      <c r="C23" s="10" t="s">
        <v>40</v>
      </c>
      <c r="D23" s="21" t="s">
        <v>32</v>
      </c>
      <c r="E23" s="2" t="s">
        <v>88</v>
      </c>
      <c r="F23" s="2">
        <v>8</v>
      </c>
      <c r="G23" s="2" t="s">
        <v>37</v>
      </c>
      <c r="H23" s="21">
        <v>4</v>
      </c>
      <c r="I23" s="21">
        <v>0</v>
      </c>
      <c r="J23" s="21">
        <v>0</v>
      </c>
      <c r="K23" s="21">
        <v>0</v>
      </c>
      <c r="L23" s="21">
        <v>10</v>
      </c>
      <c r="M23" s="21">
        <v>14</v>
      </c>
      <c r="N23" s="10">
        <v>100</v>
      </c>
      <c r="O23" s="23">
        <f t="shared" si="0"/>
        <v>0.14000000000000001</v>
      </c>
      <c r="P23" s="22">
        <f t="shared" si="1"/>
        <v>13</v>
      </c>
    </row>
    <row r="24" spans="1:16" ht="47.25" x14ac:dyDescent="0.25">
      <c r="A24" s="2">
        <v>14</v>
      </c>
      <c r="B24" s="21" t="s">
        <v>95</v>
      </c>
      <c r="C24" s="10" t="s">
        <v>40</v>
      </c>
      <c r="D24" s="21" t="s">
        <v>32</v>
      </c>
      <c r="E24" s="2" t="s">
        <v>88</v>
      </c>
      <c r="F24" s="2">
        <v>8</v>
      </c>
      <c r="G24" s="2" t="s">
        <v>37</v>
      </c>
      <c r="H24" s="21">
        <v>0</v>
      </c>
      <c r="I24" s="21">
        <v>0</v>
      </c>
      <c r="J24" s="21">
        <v>1</v>
      </c>
      <c r="K24" s="21">
        <v>3</v>
      </c>
      <c r="L24" s="21">
        <v>9</v>
      </c>
      <c r="M24" s="21">
        <v>13</v>
      </c>
      <c r="N24" s="10">
        <v>100</v>
      </c>
      <c r="O24" s="23">
        <f t="shared" si="0"/>
        <v>0.13</v>
      </c>
      <c r="P24" s="22">
        <f t="shared" si="1"/>
        <v>14</v>
      </c>
    </row>
    <row r="25" spans="1:16" ht="31.5" x14ac:dyDescent="0.25">
      <c r="A25" s="2">
        <v>15</v>
      </c>
      <c r="B25" s="21" t="s">
        <v>96</v>
      </c>
      <c r="C25" s="10" t="s">
        <v>51</v>
      </c>
      <c r="D25" s="21" t="s">
        <v>32</v>
      </c>
      <c r="E25" s="21" t="s">
        <v>44</v>
      </c>
      <c r="F25" s="2">
        <v>8</v>
      </c>
      <c r="G25" s="2" t="s">
        <v>37</v>
      </c>
      <c r="H25" s="21">
        <v>0</v>
      </c>
      <c r="I25" s="21">
        <v>0</v>
      </c>
      <c r="J25" s="21">
        <v>0</v>
      </c>
      <c r="K25" s="21">
        <v>0</v>
      </c>
      <c r="L25" s="21">
        <v>5</v>
      </c>
      <c r="M25" s="21">
        <v>5</v>
      </c>
      <c r="N25" s="10">
        <v>100</v>
      </c>
      <c r="O25" s="23">
        <f t="shared" si="0"/>
        <v>0.05</v>
      </c>
      <c r="P25" s="22">
        <f t="shared" si="1"/>
        <v>15</v>
      </c>
    </row>
  </sheetData>
  <mergeCells count="8">
    <mergeCell ref="A8:P8"/>
    <mergeCell ref="A9:P9"/>
    <mergeCell ref="C1:P1"/>
    <mergeCell ref="N2:P2"/>
    <mergeCell ref="A3:P3"/>
    <mergeCell ref="A5:P5"/>
    <mergeCell ref="A6:P6"/>
    <mergeCell ref="A7:P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3"/>
  <sheetViews>
    <sheetView topLeftCell="A4" zoomScale="60" zoomScaleNormal="60" workbookViewId="0">
      <selection activeCell="C10" sqref="C10:I10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7" width="19.5703125" customWidth="1"/>
    <col min="8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C1" s="32" t="s">
        <v>25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3" t="s">
        <v>21</v>
      </c>
      <c r="P2" s="33"/>
      <c r="Q2" s="3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5" t="s">
        <v>54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5" t="s">
        <v>55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5" t="s">
        <v>47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33.75" customHeight="1" x14ac:dyDescent="0.25">
      <c r="A8" s="29" t="s">
        <v>99</v>
      </c>
      <c r="B8" s="2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7" t="s">
        <v>77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87" customHeight="1" x14ac:dyDescent="0.25">
      <c r="A10" s="2" t="s">
        <v>0</v>
      </c>
      <c r="B10" s="2" t="s">
        <v>33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98</v>
      </c>
      <c r="M10" s="10" t="s">
        <v>56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31.5" x14ac:dyDescent="0.25">
      <c r="A11" s="2">
        <v>1</v>
      </c>
      <c r="B11" s="2" t="s">
        <v>68</v>
      </c>
      <c r="C11" s="10" t="s">
        <v>31</v>
      </c>
      <c r="D11" s="2" t="s">
        <v>32</v>
      </c>
      <c r="E11" s="2" t="s">
        <v>45</v>
      </c>
      <c r="F11" s="2">
        <v>9</v>
      </c>
      <c r="G11" s="2" t="s">
        <v>37</v>
      </c>
      <c r="H11" s="2">
        <v>2</v>
      </c>
      <c r="I11" s="2">
        <v>10</v>
      </c>
      <c r="J11" s="2">
        <v>0</v>
      </c>
      <c r="K11" s="2">
        <v>2</v>
      </c>
      <c r="L11" s="2">
        <v>2</v>
      </c>
      <c r="M11" s="2">
        <v>10</v>
      </c>
      <c r="N11" s="2">
        <v>26</v>
      </c>
      <c r="O11" s="10">
        <v>100</v>
      </c>
      <c r="P11" s="23">
        <f>(N11/O11)</f>
        <v>0.26</v>
      </c>
      <c r="Q11" s="22">
        <f t="shared" ref="Q11:Q23" si="0">RANK(P11,$P$11:$P$23)</f>
        <v>1</v>
      </c>
    </row>
    <row r="12" spans="1:128" s="5" customFormat="1" ht="31.5" x14ac:dyDescent="0.25">
      <c r="A12" s="2">
        <v>2</v>
      </c>
      <c r="B12" s="2" t="s">
        <v>100</v>
      </c>
      <c r="C12" s="10" t="s">
        <v>31</v>
      </c>
      <c r="D12" s="2" t="s">
        <v>32</v>
      </c>
      <c r="E12" s="2" t="s">
        <v>45</v>
      </c>
      <c r="F12" s="2">
        <v>9</v>
      </c>
      <c r="G12" s="2" t="s">
        <v>37</v>
      </c>
      <c r="H12" s="2">
        <v>2</v>
      </c>
      <c r="I12" s="2">
        <v>7</v>
      </c>
      <c r="J12" s="2">
        <v>0</v>
      </c>
      <c r="K12" s="2">
        <v>2</v>
      </c>
      <c r="L12" s="2">
        <v>3</v>
      </c>
      <c r="M12" s="2">
        <v>6</v>
      </c>
      <c r="N12" s="2">
        <v>20</v>
      </c>
      <c r="O12" s="10">
        <v>100</v>
      </c>
      <c r="P12" s="23">
        <f t="shared" ref="P12:P23" si="1">(N12/O12)</f>
        <v>0.2</v>
      </c>
      <c r="Q12" s="22">
        <f t="shared" si="0"/>
        <v>2</v>
      </c>
    </row>
    <row r="13" spans="1:128" ht="47.25" x14ac:dyDescent="0.25">
      <c r="A13" s="2">
        <v>3</v>
      </c>
      <c r="B13" s="21" t="s">
        <v>101</v>
      </c>
      <c r="C13" s="2" t="s">
        <v>41</v>
      </c>
      <c r="D13" s="21" t="s">
        <v>32</v>
      </c>
      <c r="E13" s="21" t="s">
        <v>102</v>
      </c>
      <c r="F13" s="2">
        <v>9</v>
      </c>
      <c r="G13" s="2" t="s">
        <v>37</v>
      </c>
      <c r="H13" s="21">
        <v>3</v>
      </c>
      <c r="I13" s="21">
        <v>6</v>
      </c>
      <c r="J13" s="21">
        <v>0</v>
      </c>
      <c r="K13" s="21">
        <v>0</v>
      </c>
      <c r="L13" s="21">
        <v>1</v>
      </c>
      <c r="M13" s="21">
        <v>8</v>
      </c>
      <c r="N13" s="21">
        <v>18</v>
      </c>
      <c r="O13" s="10">
        <v>100</v>
      </c>
      <c r="P13" s="23">
        <f t="shared" si="1"/>
        <v>0.18</v>
      </c>
      <c r="Q13" s="22">
        <f t="shared" si="0"/>
        <v>3</v>
      </c>
    </row>
    <row r="14" spans="1:128" ht="47.25" x14ac:dyDescent="0.25">
      <c r="A14" s="2">
        <v>4</v>
      </c>
      <c r="B14" s="21" t="s">
        <v>103</v>
      </c>
      <c r="C14" s="10" t="s">
        <v>36</v>
      </c>
      <c r="D14" s="21" t="s">
        <v>34</v>
      </c>
      <c r="E14" s="2" t="s">
        <v>50</v>
      </c>
      <c r="F14" s="2">
        <v>9</v>
      </c>
      <c r="G14" s="2" t="s">
        <v>37</v>
      </c>
      <c r="H14" s="21">
        <v>3</v>
      </c>
      <c r="I14" s="21">
        <v>3</v>
      </c>
      <c r="J14" s="21">
        <v>0</v>
      </c>
      <c r="K14" s="21">
        <v>0</v>
      </c>
      <c r="L14" s="21">
        <v>2</v>
      </c>
      <c r="M14" s="21">
        <v>10</v>
      </c>
      <c r="N14" s="21">
        <v>18</v>
      </c>
      <c r="O14" s="10">
        <v>100</v>
      </c>
      <c r="P14" s="23">
        <f t="shared" si="1"/>
        <v>0.18</v>
      </c>
      <c r="Q14" s="22">
        <f t="shared" si="0"/>
        <v>3</v>
      </c>
    </row>
    <row r="15" spans="1:128" ht="47.25" x14ac:dyDescent="0.25">
      <c r="A15" s="2">
        <v>5</v>
      </c>
      <c r="B15" s="21" t="s">
        <v>105</v>
      </c>
      <c r="C15" s="10" t="s">
        <v>36</v>
      </c>
      <c r="D15" s="21" t="s">
        <v>34</v>
      </c>
      <c r="E15" s="2" t="s">
        <v>50</v>
      </c>
      <c r="F15" s="2">
        <v>9</v>
      </c>
      <c r="G15" s="2" t="s">
        <v>37</v>
      </c>
      <c r="H15" s="21">
        <v>2</v>
      </c>
      <c r="I15" s="21">
        <v>1</v>
      </c>
      <c r="J15" s="21">
        <v>0</v>
      </c>
      <c r="K15" s="21">
        <v>2</v>
      </c>
      <c r="L15" s="21">
        <v>1</v>
      </c>
      <c r="M15" s="21">
        <v>12</v>
      </c>
      <c r="N15" s="21">
        <v>18</v>
      </c>
      <c r="O15" s="10">
        <v>100</v>
      </c>
      <c r="P15" s="23">
        <f t="shared" si="1"/>
        <v>0.18</v>
      </c>
      <c r="Q15" s="22">
        <f t="shared" si="0"/>
        <v>3</v>
      </c>
    </row>
    <row r="16" spans="1:128" ht="47.25" x14ac:dyDescent="0.25">
      <c r="A16" s="2">
        <v>6</v>
      </c>
      <c r="B16" s="21" t="s">
        <v>106</v>
      </c>
      <c r="C16" s="10" t="s">
        <v>40</v>
      </c>
      <c r="D16" s="21" t="s">
        <v>32</v>
      </c>
      <c r="E16" s="21" t="s">
        <v>50</v>
      </c>
      <c r="F16" s="2">
        <v>9</v>
      </c>
      <c r="G16" s="2" t="s">
        <v>37</v>
      </c>
      <c r="H16" s="21">
        <v>2</v>
      </c>
      <c r="I16" s="21">
        <v>0</v>
      </c>
      <c r="J16" s="21">
        <v>0</v>
      </c>
      <c r="K16" s="21">
        <v>0</v>
      </c>
      <c r="L16" s="21">
        <v>1</v>
      </c>
      <c r="M16" s="21">
        <v>13</v>
      </c>
      <c r="N16" s="21">
        <v>16</v>
      </c>
      <c r="O16" s="10">
        <v>100</v>
      </c>
      <c r="P16" s="23">
        <f t="shared" si="1"/>
        <v>0.16</v>
      </c>
      <c r="Q16" s="22">
        <f t="shared" si="0"/>
        <v>6</v>
      </c>
    </row>
    <row r="17" spans="1:17" ht="31.5" x14ac:dyDescent="0.25">
      <c r="A17" s="2">
        <v>7</v>
      </c>
      <c r="B17" s="21" t="s">
        <v>107</v>
      </c>
      <c r="C17" s="10" t="s">
        <v>51</v>
      </c>
      <c r="D17" s="21" t="s">
        <v>32</v>
      </c>
      <c r="E17" s="21" t="s">
        <v>102</v>
      </c>
      <c r="F17" s="2">
        <v>9</v>
      </c>
      <c r="G17" s="2" t="s">
        <v>37</v>
      </c>
      <c r="H17" s="21">
        <v>3</v>
      </c>
      <c r="I17" s="21">
        <v>5</v>
      </c>
      <c r="J17" s="21">
        <v>0</v>
      </c>
      <c r="K17" s="21">
        <v>1</v>
      </c>
      <c r="L17" s="21">
        <v>2</v>
      </c>
      <c r="M17" s="21">
        <v>4</v>
      </c>
      <c r="N17" s="21">
        <v>15</v>
      </c>
      <c r="O17" s="10">
        <v>100</v>
      </c>
      <c r="P17" s="23">
        <f t="shared" si="1"/>
        <v>0.15</v>
      </c>
      <c r="Q17" s="22">
        <f t="shared" si="0"/>
        <v>7</v>
      </c>
    </row>
    <row r="18" spans="1:17" ht="31.5" x14ac:dyDescent="0.25">
      <c r="A18" s="2">
        <v>8</v>
      </c>
      <c r="B18" s="21" t="s">
        <v>108</v>
      </c>
      <c r="C18" s="2" t="s">
        <v>115</v>
      </c>
      <c r="D18" s="21" t="s">
        <v>32</v>
      </c>
      <c r="E18" s="2" t="s">
        <v>109</v>
      </c>
      <c r="F18" s="2">
        <v>9</v>
      </c>
      <c r="G18" s="2" t="s">
        <v>37</v>
      </c>
      <c r="H18" s="21">
        <v>2</v>
      </c>
      <c r="I18" s="21">
        <v>0</v>
      </c>
      <c r="J18" s="21">
        <v>0</v>
      </c>
      <c r="K18" s="21">
        <v>0</v>
      </c>
      <c r="L18" s="21">
        <v>2</v>
      </c>
      <c r="M18" s="21">
        <v>8</v>
      </c>
      <c r="N18" s="21">
        <v>12</v>
      </c>
      <c r="O18" s="10">
        <v>100</v>
      </c>
      <c r="P18" s="23">
        <f t="shared" si="1"/>
        <v>0.12</v>
      </c>
      <c r="Q18" s="22">
        <f t="shared" si="0"/>
        <v>8</v>
      </c>
    </row>
    <row r="19" spans="1:17" ht="47.25" x14ac:dyDescent="0.25">
      <c r="A19" s="2">
        <v>9</v>
      </c>
      <c r="B19" s="21" t="s">
        <v>110</v>
      </c>
      <c r="C19" s="10" t="s">
        <v>40</v>
      </c>
      <c r="D19" s="21" t="s">
        <v>32</v>
      </c>
      <c r="E19" s="21" t="s">
        <v>50</v>
      </c>
      <c r="F19" s="2">
        <v>9</v>
      </c>
      <c r="G19" s="2" t="s">
        <v>37</v>
      </c>
      <c r="H19" s="21">
        <v>2</v>
      </c>
      <c r="I19" s="21">
        <v>2</v>
      </c>
      <c r="J19" s="21">
        <v>0</v>
      </c>
      <c r="K19" s="21">
        <v>0</v>
      </c>
      <c r="L19" s="21">
        <v>2</v>
      </c>
      <c r="M19" s="21">
        <v>5</v>
      </c>
      <c r="N19" s="21">
        <v>11</v>
      </c>
      <c r="O19" s="10">
        <v>100</v>
      </c>
      <c r="P19" s="23">
        <f t="shared" si="1"/>
        <v>0.11</v>
      </c>
      <c r="Q19" s="22">
        <f t="shared" si="0"/>
        <v>9</v>
      </c>
    </row>
    <row r="20" spans="1:17" ht="47.25" x14ac:dyDescent="0.25">
      <c r="A20" s="2">
        <v>10</v>
      </c>
      <c r="B20" s="21" t="s">
        <v>112</v>
      </c>
      <c r="C20" s="10" t="s">
        <v>36</v>
      </c>
      <c r="D20" s="21" t="s">
        <v>34</v>
      </c>
      <c r="E20" s="2" t="s">
        <v>50</v>
      </c>
      <c r="F20" s="2">
        <v>9</v>
      </c>
      <c r="G20" s="2" t="s">
        <v>37</v>
      </c>
      <c r="H20" s="21">
        <v>2</v>
      </c>
      <c r="I20" s="21">
        <v>0</v>
      </c>
      <c r="J20" s="21">
        <v>0</v>
      </c>
      <c r="K20" s="21">
        <v>0</v>
      </c>
      <c r="L20" s="21">
        <v>0</v>
      </c>
      <c r="M20" s="21">
        <v>8</v>
      </c>
      <c r="N20" s="21">
        <v>10</v>
      </c>
      <c r="O20" s="10">
        <v>100</v>
      </c>
      <c r="P20" s="23">
        <f t="shared" si="1"/>
        <v>0.1</v>
      </c>
      <c r="Q20" s="22">
        <f t="shared" si="0"/>
        <v>10</v>
      </c>
    </row>
    <row r="21" spans="1:17" ht="47.25" x14ac:dyDescent="0.25">
      <c r="A21" s="2">
        <v>11</v>
      </c>
      <c r="B21" s="21" t="s">
        <v>113</v>
      </c>
      <c r="C21" s="10" t="s">
        <v>36</v>
      </c>
      <c r="D21" s="21" t="s">
        <v>34</v>
      </c>
      <c r="E21" s="2" t="s">
        <v>50</v>
      </c>
      <c r="F21" s="2">
        <v>9</v>
      </c>
      <c r="G21" s="2" t="s">
        <v>37</v>
      </c>
      <c r="H21" s="21">
        <v>2</v>
      </c>
      <c r="I21" s="21">
        <v>0</v>
      </c>
      <c r="J21" s="21">
        <v>0</v>
      </c>
      <c r="K21" s="21">
        <v>0</v>
      </c>
      <c r="L21" s="21">
        <v>1</v>
      </c>
      <c r="M21" s="21">
        <v>6</v>
      </c>
      <c r="N21" s="21">
        <v>9</v>
      </c>
      <c r="O21" s="10">
        <v>100</v>
      </c>
      <c r="P21" s="23">
        <f t="shared" si="1"/>
        <v>0.09</v>
      </c>
      <c r="Q21" s="22">
        <f t="shared" si="0"/>
        <v>11</v>
      </c>
    </row>
    <row r="22" spans="1:17" ht="47.25" x14ac:dyDescent="0.25">
      <c r="A22" s="2">
        <v>12</v>
      </c>
      <c r="B22" s="21" t="s">
        <v>114</v>
      </c>
      <c r="C22" s="2" t="s">
        <v>41</v>
      </c>
      <c r="D22" s="21" t="s">
        <v>32</v>
      </c>
      <c r="E22" s="21" t="s">
        <v>102</v>
      </c>
      <c r="F22" s="2">
        <v>9</v>
      </c>
      <c r="G22" s="2" t="s">
        <v>37</v>
      </c>
      <c r="H22" s="21">
        <v>4</v>
      </c>
      <c r="I22" s="21">
        <v>0</v>
      </c>
      <c r="J22" s="21">
        <v>0</v>
      </c>
      <c r="K22" s="21">
        <v>0</v>
      </c>
      <c r="L22" s="21">
        <v>1</v>
      </c>
      <c r="M22" s="21">
        <v>3</v>
      </c>
      <c r="N22" s="21">
        <v>8</v>
      </c>
      <c r="O22" s="10">
        <v>100</v>
      </c>
      <c r="P22" s="23">
        <f t="shared" si="1"/>
        <v>0.08</v>
      </c>
      <c r="Q22" s="22">
        <f t="shared" si="0"/>
        <v>12</v>
      </c>
    </row>
    <row r="23" spans="1:17" ht="47.25" x14ac:dyDescent="0.25">
      <c r="A23" s="2">
        <v>13</v>
      </c>
      <c r="B23" s="21" t="s">
        <v>104</v>
      </c>
      <c r="C23" s="10" t="s">
        <v>36</v>
      </c>
      <c r="D23" s="21" t="s">
        <v>34</v>
      </c>
      <c r="E23" s="2" t="s">
        <v>50</v>
      </c>
      <c r="F23" s="2">
        <v>9</v>
      </c>
      <c r="G23" s="2" t="s">
        <v>37</v>
      </c>
      <c r="H23" s="21">
        <v>1</v>
      </c>
      <c r="I23" s="21">
        <v>0</v>
      </c>
      <c r="J23" s="21">
        <v>0</v>
      </c>
      <c r="K23" s="21">
        <v>0</v>
      </c>
      <c r="L23" s="21">
        <v>0</v>
      </c>
      <c r="M23" s="21">
        <v>4</v>
      </c>
      <c r="N23" s="21">
        <v>5</v>
      </c>
      <c r="O23" s="10">
        <v>100</v>
      </c>
      <c r="P23" s="23">
        <f t="shared" si="1"/>
        <v>0.05</v>
      </c>
      <c r="Q23" s="22">
        <f t="shared" si="0"/>
        <v>13</v>
      </c>
    </row>
  </sheetData>
  <mergeCells count="8">
    <mergeCell ref="A8:Q8"/>
    <mergeCell ref="A9:Q9"/>
    <mergeCell ref="C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3"/>
  <sheetViews>
    <sheetView topLeftCell="A4" zoomScale="60" zoomScaleNormal="60" workbookViewId="0">
      <selection activeCell="C10" sqref="C10:I10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7" width="19.5703125" customWidth="1"/>
    <col min="8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C1" s="32" t="s">
        <v>25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3" t="s">
        <v>21</v>
      </c>
      <c r="P2" s="33"/>
      <c r="Q2" s="3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5" t="s">
        <v>54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5" t="s">
        <v>55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5" t="s">
        <v>47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33.75" customHeight="1" x14ac:dyDescent="0.25">
      <c r="A8" s="29" t="s">
        <v>129</v>
      </c>
      <c r="B8" s="2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7" t="s">
        <v>77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87" customHeight="1" x14ac:dyDescent="0.25">
      <c r="A10" s="2" t="s">
        <v>0</v>
      </c>
      <c r="B10" s="2" t="s">
        <v>33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98</v>
      </c>
      <c r="M10" s="10" t="s">
        <v>56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31.5" x14ac:dyDescent="0.25">
      <c r="A11" s="2">
        <v>1</v>
      </c>
      <c r="B11" s="2" t="s">
        <v>116</v>
      </c>
      <c r="C11" s="10" t="s">
        <v>31</v>
      </c>
      <c r="D11" s="2" t="s">
        <v>32</v>
      </c>
      <c r="E11" s="2" t="s">
        <v>117</v>
      </c>
      <c r="F11" s="2">
        <v>10</v>
      </c>
      <c r="G11" s="2" t="s">
        <v>43</v>
      </c>
      <c r="H11" s="2">
        <v>8</v>
      </c>
      <c r="I11" s="2">
        <v>2</v>
      </c>
      <c r="J11" s="2">
        <v>11</v>
      </c>
      <c r="K11" s="2">
        <v>6</v>
      </c>
      <c r="L11" s="2">
        <v>0</v>
      </c>
      <c r="M11" s="2">
        <v>14</v>
      </c>
      <c r="N11" s="2">
        <v>41</v>
      </c>
      <c r="O11" s="10">
        <v>100</v>
      </c>
      <c r="P11" s="23">
        <f>(N11/O11)</f>
        <v>0.41</v>
      </c>
      <c r="Q11" s="22">
        <f t="shared" ref="Q11:Q23" si="0">RANK(P11,$P$11:$P$23)</f>
        <v>1</v>
      </c>
    </row>
    <row r="12" spans="1:128" s="5" customFormat="1" ht="31.5" x14ac:dyDescent="0.25">
      <c r="A12" s="2">
        <v>2</v>
      </c>
      <c r="B12" s="2" t="s">
        <v>118</v>
      </c>
      <c r="C12" s="10" t="s">
        <v>31</v>
      </c>
      <c r="D12" s="2" t="s">
        <v>32</v>
      </c>
      <c r="E12" s="2" t="s">
        <v>117</v>
      </c>
      <c r="F12" s="2">
        <v>10</v>
      </c>
      <c r="G12" s="2" t="s">
        <v>43</v>
      </c>
      <c r="H12" s="2">
        <v>11</v>
      </c>
      <c r="I12" s="2">
        <v>4</v>
      </c>
      <c r="J12" s="2">
        <v>11</v>
      </c>
      <c r="K12" s="2">
        <v>0</v>
      </c>
      <c r="L12" s="2">
        <v>1</v>
      </c>
      <c r="M12" s="2">
        <v>14</v>
      </c>
      <c r="N12" s="2">
        <v>41</v>
      </c>
      <c r="O12" s="10">
        <v>100</v>
      </c>
      <c r="P12" s="23">
        <f t="shared" ref="P12:P23" si="1">(N12/O12)</f>
        <v>0.41</v>
      </c>
      <c r="Q12" s="22">
        <f t="shared" si="0"/>
        <v>1</v>
      </c>
    </row>
    <row r="13" spans="1:128" ht="31.5" x14ac:dyDescent="0.25">
      <c r="A13" s="2">
        <v>3</v>
      </c>
      <c r="B13" s="21" t="s">
        <v>119</v>
      </c>
      <c r="C13" s="10" t="s">
        <v>31</v>
      </c>
      <c r="D13" s="21" t="s">
        <v>32</v>
      </c>
      <c r="E13" s="2" t="s">
        <v>117</v>
      </c>
      <c r="F13" s="2">
        <v>10</v>
      </c>
      <c r="G13" s="2" t="s">
        <v>37</v>
      </c>
      <c r="H13" s="21">
        <v>9</v>
      </c>
      <c r="I13" s="21">
        <v>0</v>
      </c>
      <c r="J13" s="21">
        <v>7</v>
      </c>
      <c r="K13" s="21">
        <v>0</v>
      </c>
      <c r="L13" s="21">
        <v>2</v>
      </c>
      <c r="M13" s="21">
        <v>13</v>
      </c>
      <c r="N13" s="21">
        <v>31</v>
      </c>
      <c r="O13" s="10">
        <v>100</v>
      </c>
      <c r="P13" s="23">
        <f t="shared" si="1"/>
        <v>0.31</v>
      </c>
      <c r="Q13" s="22">
        <f t="shared" si="0"/>
        <v>3</v>
      </c>
    </row>
    <row r="14" spans="1:128" ht="31.5" x14ac:dyDescent="0.25">
      <c r="A14" s="2">
        <v>4</v>
      </c>
      <c r="B14" s="21" t="s">
        <v>90</v>
      </c>
      <c r="C14" s="10" t="s">
        <v>31</v>
      </c>
      <c r="D14" s="21" t="s">
        <v>32</v>
      </c>
      <c r="E14" s="2" t="s">
        <v>117</v>
      </c>
      <c r="F14" s="2">
        <v>10</v>
      </c>
      <c r="G14" s="2" t="s">
        <v>37</v>
      </c>
      <c r="H14" s="21">
        <v>9</v>
      </c>
      <c r="I14" s="21">
        <v>2</v>
      </c>
      <c r="J14" s="21">
        <v>2</v>
      </c>
      <c r="K14" s="21">
        <v>6</v>
      </c>
      <c r="L14" s="21">
        <v>0</v>
      </c>
      <c r="M14" s="21">
        <v>11</v>
      </c>
      <c r="N14" s="21">
        <v>30</v>
      </c>
      <c r="O14" s="10">
        <v>100</v>
      </c>
      <c r="P14" s="23">
        <f t="shared" si="1"/>
        <v>0.3</v>
      </c>
      <c r="Q14" s="22">
        <f t="shared" si="0"/>
        <v>4</v>
      </c>
    </row>
    <row r="15" spans="1:128" ht="31.5" x14ac:dyDescent="0.25">
      <c r="A15" s="2">
        <v>5</v>
      </c>
      <c r="B15" s="21" t="s">
        <v>120</v>
      </c>
      <c r="C15" s="10" t="s">
        <v>38</v>
      </c>
      <c r="D15" s="21" t="s">
        <v>32</v>
      </c>
      <c r="E15" s="21">
        <v>10</v>
      </c>
      <c r="F15" s="2">
        <v>10</v>
      </c>
      <c r="G15" s="2" t="s">
        <v>37</v>
      </c>
      <c r="H15" s="21">
        <v>4</v>
      </c>
      <c r="I15" s="21">
        <v>2</v>
      </c>
      <c r="J15" s="21">
        <v>6</v>
      </c>
      <c r="K15" s="21">
        <v>0</v>
      </c>
      <c r="L15" s="21">
        <v>0</v>
      </c>
      <c r="M15" s="21">
        <v>8</v>
      </c>
      <c r="N15" s="21">
        <v>20</v>
      </c>
      <c r="O15" s="10">
        <v>100</v>
      </c>
      <c r="P15" s="23">
        <f t="shared" si="1"/>
        <v>0.2</v>
      </c>
      <c r="Q15" s="22">
        <f t="shared" si="0"/>
        <v>5</v>
      </c>
    </row>
    <row r="16" spans="1:128" ht="47.25" x14ac:dyDescent="0.25">
      <c r="A16" s="2">
        <v>6</v>
      </c>
      <c r="B16" s="21" t="s">
        <v>121</v>
      </c>
      <c r="C16" s="10" t="s">
        <v>40</v>
      </c>
      <c r="D16" s="21" t="s">
        <v>32</v>
      </c>
      <c r="E16" s="21" t="s">
        <v>122</v>
      </c>
      <c r="F16" s="2">
        <v>10</v>
      </c>
      <c r="G16" s="2" t="s">
        <v>37</v>
      </c>
      <c r="H16" s="21">
        <v>4</v>
      </c>
      <c r="I16" s="21">
        <v>0</v>
      </c>
      <c r="J16" s="21">
        <v>1</v>
      </c>
      <c r="K16" s="21">
        <v>0</v>
      </c>
      <c r="L16" s="21">
        <v>1</v>
      </c>
      <c r="M16" s="21">
        <v>11</v>
      </c>
      <c r="N16" s="21">
        <v>17</v>
      </c>
      <c r="O16" s="10">
        <v>100</v>
      </c>
      <c r="P16" s="23">
        <f t="shared" si="1"/>
        <v>0.17</v>
      </c>
      <c r="Q16" s="22">
        <f t="shared" si="0"/>
        <v>6</v>
      </c>
    </row>
    <row r="17" spans="1:17" ht="47.25" x14ac:dyDescent="0.25">
      <c r="A17" s="2">
        <v>7</v>
      </c>
      <c r="B17" s="21" t="s">
        <v>111</v>
      </c>
      <c r="C17" s="2" t="s">
        <v>41</v>
      </c>
      <c r="D17" s="21" t="s">
        <v>32</v>
      </c>
      <c r="E17" s="21" t="s">
        <v>46</v>
      </c>
      <c r="F17" s="2">
        <v>10</v>
      </c>
      <c r="G17" s="2" t="s">
        <v>37</v>
      </c>
      <c r="H17" s="21">
        <v>7</v>
      </c>
      <c r="I17" s="21">
        <v>1</v>
      </c>
      <c r="J17" s="21">
        <v>0</v>
      </c>
      <c r="K17" s="21">
        <v>0</v>
      </c>
      <c r="L17" s="21">
        <v>0</v>
      </c>
      <c r="M17" s="21">
        <v>9</v>
      </c>
      <c r="N17" s="21">
        <v>17</v>
      </c>
      <c r="O17" s="10">
        <v>100</v>
      </c>
      <c r="P17" s="23">
        <f t="shared" si="1"/>
        <v>0.17</v>
      </c>
      <c r="Q17" s="22">
        <f t="shared" si="0"/>
        <v>6</v>
      </c>
    </row>
    <row r="18" spans="1:17" ht="31.5" x14ac:dyDescent="0.25">
      <c r="A18" s="2">
        <v>8</v>
      </c>
      <c r="B18" s="21" t="s">
        <v>123</v>
      </c>
      <c r="C18" s="10" t="s">
        <v>38</v>
      </c>
      <c r="D18" s="21" t="s">
        <v>32</v>
      </c>
      <c r="E18" s="21">
        <v>10</v>
      </c>
      <c r="F18" s="2">
        <v>10</v>
      </c>
      <c r="G18" s="2" t="s">
        <v>37</v>
      </c>
      <c r="H18" s="21">
        <v>3</v>
      </c>
      <c r="I18" s="21">
        <v>0</v>
      </c>
      <c r="J18" s="21">
        <v>1</v>
      </c>
      <c r="K18" s="21">
        <v>0</v>
      </c>
      <c r="L18" s="21">
        <v>0</v>
      </c>
      <c r="M18" s="21">
        <v>11</v>
      </c>
      <c r="N18" s="21">
        <v>15</v>
      </c>
      <c r="O18" s="10">
        <v>100</v>
      </c>
      <c r="P18" s="23">
        <f t="shared" si="1"/>
        <v>0.15</v>
      </c>
      <c r="Q18" s="22">
        <f t="shared" si="0"/>
        <v>8</v>
      </c>
    </row>
    <row r="19" spans="1:17" ht="47.25" x14ac:dyDescent="0.25">
      <c r="A19" s="2">
        <v>9</v>
      </c>
      <c r="B19" s="21" t="s">
        <v>124</v>
      </c>
      <c r="C19" s="10" t="s">
        <v>40</v>
      </c>
      <c r="D19" s="21" t="s">
        <v>32</v>
      </c>
      <c r="E19" s="21" t="s">
        <v>122</v>
      </c>
      <c r="F19" s="2">
        <v>10</v>
      </c>
      <c r="G19" s="2" t="s">
        <v>37</v>
      </c>
      <c r="H19" s="21">
        <v>5</v>
      </c>
      <c r="I19" s="21">
        <v>0</v>
      </c>
      <c r="J19" s="21">
        <v>0</v>
      </c>
      <c r="K19" s="21">
        <v>0</v>
      </c>
      <c r="L19" s="21">
        <v>0</v>
      </c>
      <c r="M19" s="21">
        <v>8</v>
      </c>
      <c r="N19" s="21">
        <v>13</v>
      </c>
      <c r="O19" s="10">
        <v>100</v>
      </c>
      <c r="P19" s="23">
        <f t="shared" si="1"/>
        <v>0.13</v>
      </c>
      <c r="Q19" s="22">
        <f t="shared" si="0"/>
        <v>9</v>
      </c>
    </row>
    <row r="20" spans="1:17" ht="47.25" x14ac:dyDescent="0.25">
      <c r="A20" s="2">
        <v>10</v>
      </c>
      <c r="B20" s="21" t="s">
        <v>125</v>
      </c>
      <c r="C20" s="10" t="s">
        <v>40</v>
      </c>
      <c r="D20" s="21" t="s">
        <v>32</v>
      </c>
      <c r="E20" s="21" t="s">
        <v>122</v>
      </c>
      <c r="F20" s="2">
        <v>10</v>
      </c>
      <c r="G20" s="2" t="s">
        <v>37</v>
      </c>
      <c r="H20" s="21">
        <v>4</v>
      </c>
      <c r="I20" s="21">
        <v>2</v>
      </c>
      <c r="J20" s="21">
        <v>0</v>
      </c>
      <c r="K20" s="21">
        <v>0</v>
      </c>
      <c r="L20" s="21">
        <v>0</v>
      </c>
      <c r="M20" s="21">
        <v>7</v>
      </c>
      <c r="N20" s="21">
        <v>13</v>
      </c>
      <c r="O20" s="10">
        <v>100</v>
      </c>
      <c r="P20" s="23">
        <f t="shared" si="1"/>
        <v>0.13</v>
      </c>
      <c r="Q20" s="22">
        <f t="shared" si="0"/>
        <v>9</v>
      </c>
    </row>
    <row r="21" spans="1:17" ht="47.25" x14ac:dyDescent="0.25">
      <c r="A21" s="2">
        <v>11</v>
      </c>
      <c r="B21" s="21" t="s">
        <v>69</v>
      </c>
      <c r="C21" s="10" t="s">
        <v>36</v>
      </c>
      <c r="D21" s="21" t="s">
        <v>34</v>
      </c>
      <c r="E21" s="10" t="s">
        <v>52</v>
      </c>
      <c r="F21" s="2">
        <v>10</v>
      </c>
      <c r="G21" s="2" t="s">
        <v>37</v>
      </c>
      <c r="H21" s="21">
        <v>5</v>
      </c>
      <c r="I21" s="21">
        <v>0</v>
      </c>
      <c r="J21" s="21">
        <v>0</v>
      </c>
      <c r="K21" s="21">
        <v>0</v>
      </c>
      <c r="L21" s="21">
        <v>0</v>
      </c>
      <c r="M21" s="21">
        <v>8</v>
      </c>
      <c r="N21" s="21">
        <v>13</v>
      </c>
      <c r="O21" s="10">
        <v>100</v>
      </c>
      <c r="P21" s="23">
        <f t="shared" si="1"/>
        <v>0.13</v>
      </c>
      <c r="Q21" s="22">
        <f t="shared" si="0"/>
        <v>9</v>
      </c>
    </row>
    <row r="22" spans="1:17" ht="47.25" x14ac:dyDescent="0.25">
      <c r="A22" s="2">
        <v>12</v>
      </c>
      <c r="B22" s="21" t="s">
        <v>127</v>
      </c>
      <c r="C22" s="10" t="s">
        <v>36</v>
      </c>
      <c r="D22" s="21" t="s">
        <v>34</v>
      </c>
      <c r="E22" s="10" t="s">
        <v>52</v>
      </c>
      <c r="F22" s="2">
        <v>10</v>
      </c>
      <c r="G22" s="2" t="s">
        <v>37</v>
      </c>
      <c r="H22" s="21">
        <v>4</v>
      </c>
      <c r="I22" s="21">
        <v>0</v>
      </c>
      <c r="J22" s="21">
        <v>0</v>
      </c>
      <c r="K22" s="21">
        <v>0</v>
      </c>
      <c r="L22" s="21">
        <v>0</v>
      </c>
      <c r="M22" s="21">
        <v>8</v>
      </c>
      <c r="N22" s="21">
        <v>12</v>
      </c>
      <c r="O22" s="10">
        <v>100</v>
      </c>
      <c r="P22" s="23">
        <f t="shared" si="1"/>
        <v>0.12</v>
      </c>
      <c r="Q22" s="22">
        <f t="shared" si="0"/>
        <v>12</v>
      </c>
    </row>
    <row r="23" spans="1:17" ht="47.25" x14ac:dyDescent="0.25">
      <c r="A23" s="2">
        <v>13</v>
      </c>
      <c r="B23" s="21" t="s">
        <v>128</v>
      </c>
      <c r="C23" s="10" t="s">
        <v>36</v>
      </c>
      <c r="D23" s="21" t="s">
        <v>34</v>
      </c>
      <c r="E23" s="2" t="s">
        <v>52</v>
      </c>
      <c r="F23" s="2">
        <v>10</v>
      </c>
      <c r="G23" s="2" t="s">
        <v>37</v>
      </c>
      <c r="H23" s="21">
        <v>4</v>
      </c>
      <c r="I23" s="21">
        <v>0</v>
      </c>
      <c r="J23" s="21">
        <v>0</v>
      </c>
      <c r="K23" s="21">
        <v>0</v>
      </c>
      <c r="L23" s="21">
        <v>0</v>
      </c>
      <c r="M23" s="21">
        <v>8</v>
      </c>
      <c r="N23" s="21">
        <v>12</v>
      </c>
      <c r="O23" s="10">
        <v>100</v>
      </c>
      <c r="P23" s="23">
        <f t="shared" si="1"/>
        <v>0.12</v>
      </c>
      <c r="Q23" s="22">
        <f t="shared" si="0"/>
        <v>12</v>
      </c>
    </row>
  </sheetData>
  <mergeCells count="8">
    <mergeCell ref="A8:Q8"/>
    <mergeCell ref="A9:Q9"/>
    <mergeCell ref="C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0" zoomScaleNormal="60" workbookViewId="0">
      <selection activeCell="C10" sqref="C10:I10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7" width="19.5703125" customWidth="1"/>
    <col min="8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C1" s="32" t="s">
        <v>25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3" t="s">
        <v>21</v>
      </c>
      <c r="P2" s="33"/>
      <c r="Q2" s="3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5" t="s">
        <v>54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5" t="s">
        <v>55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5" t="s">
        <v>47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33.75" customHeight="1" x14ac:dyDescent="0.25">
      <c r="A8" s="29" t="s">
        <v>130</v>
      </c>
      <c r="B8" s="2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7" t="s">
        <v>139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87" customHeight="1" x14ac:dyDescent="0.25">
      <c r="A10" s="2" t="s">
        <v>0</v>
      </c>
      <c r="B10" s="2" t="s">
        <v>33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98</v>
      </c>
      <c r="M10" s="10" t="s">
        <v>56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31.5" x14ac:dyDescent="0.25">
      <c r="A11" s="2">
        <v>1</v>
      </c>
      <c r="B11" s="2" t="s">
        <v>131</v>
      </c>
      <c r="C11" s="10" t="s">
        <v>38</v>
      </c>
      <c r="D11" s="2" t="s">
        <v>32</v>
      </c>
      <c r="E11" s="21">
        <v>11</v>
      </c>
      <c r="F11" s="2">
        <v>11</v>
      </c>
      <c r="G11" s="2" t="s">
        <v>37</v>
      </c>
      <c r="H11" s="2">
        <v>8</v>
      </c>
      <c r="I11" s="2">
        <v>2</v>
      </c>
      <c r="J11" s="2">
        <v>3</v>
      </c>
      <c r="K11" s="2">
        <v>1</v>
      </c>
      <c r="L11" s="2">
        <v>0</v>
      </c>
      <c r="M11" s="2">
        <v>9</v>
      </c>
      <c r="N11" s="2">
        <v>23</v>
      </c>
      <c r="O11" s="10">
        <v>100</v>
      </c>
      <c r="P11" s="23">
        <f>(N11/O11)</f>
        <v>0.23</v>
      </c>
      <c r="Q11" s="22">
        <f t="shared" ref="Q11:Q19" si="0">RANK(P11,$P$11:$P$19)</f>
        <v>1</v>
      </c>
    </row>
    <row r="12" spans="1:128" s="5" customFormat="1" ht="47.25" x14ac:dyDescent="0.25">
      <c r="A12" s="2">
        <v>2</v>
      </c>
      <c r="B12" s="2" t="s">
        <v>132</v>
      </c>
      <c r="C12" s="2" t="s">
        <v>41</v>
      </c>
      <c r="D12" s="2" t="s">
        <v>32</v>
      </c>
      <c r="E12" s="21" t="s">
        <v>133</v>
      </c>
      <c r="F12" s="2">
        <v>11</v>
      </c>
      <c r="G12" s="2" t="s">
        <v>37</v>
      </c>
      <c r="H12" s="2">
        <v>4</v>
      </c>
      <c r="I12" s="2">
        <v>1</v>
      </c>
      <c r="J12" s="2">
        <v>3</v>
      </c>
      <c r="K12" s="2">
        <v>3</v>
      </c>
      <c r="L12" s="2">
        <v>1</v>
      </c>
      <c r="M12" s="2">
        <v>8</v>
      </c>
      <c r="N12" s="2">
        <v>20</v>
      </c>
      <c r="O12" s="10">
        <v>100</v>
      </c>
      <c r="P12" s="23">
        <f t="shared" ref="P12:P19" si="1">(N12/O12)</f>
        <v>0.2</v>
      </c>
      <c r="Q12" s="22">
        <f t="shared" si="0"/>
        <v>2</v>
      </c>
    </row>
    <row r="13" spans="1:128" ht="47.25" x14ac:dyDescent="0.25">
      <c r="A13" s="2">
        <v>3</v>
      </c>
      <c r="B13" s="21" t="s">
        <v>134</v>
      </c>
      <c r="C13" s="10" t="s">
        <v>40</v>
      </c>
      <c r="D13" s="21" t="s">
        <v>32</v>
      </c>
      <c r="E13" s="21" t="s">
        <v>135</v>
      </c>
      <c r="F13" s="2">
        <v>11</v>
      </c>
      <c r="G13" s="2" t="s">
        <v>37</v>
      </c>
      <c r="H13" s="21">
        <v>6</v>
      </c>
      <c r="I13" s="21">
        <v>0</v>
      </c>
      <c r="J13" s="21">
        <v>2</v>
      </c>
      <c r="K13" s="21">
        <v>0</v>
      </c>
      <c r="L13" s="21">
        <v>0</v>
      </c>
      <c r="M13" s="21">
        <v>10</v>
      </c>
      <c r="N13" s="21">
        <v>18</v>
      </c>
      <c r="O13" s="10">
        <v>100</v>
      </c>
      <c r="P13" s="23">
        <f t="shared" si="1"/>
        <v>0.18</v>
      </c>
      <c r="Q13" s="22">
        <f t="shared" si="0"/>
        <v>3</v>
      </c>
    </row>
    <row r="14" spans="1:128" ht="47.25" x14ac:dyDescent="0.25">
      <c r="A14" s="2">
        <v>4</v>
      </c>
      <c r="B14" s="21" t="s">
        <v>136</v>
      </c>
      <c r="C14" s="10" t="s">
        <v>40</v>
      </c>
      <c r="D14" s="21" t="s">
        <v>32</v>
      </c>
      <c r="E14" s="21" t="s">
        <v>135</v>
      </c>
      <c r="F14" s="2">
        <v>11</v>
      </c>
      <c r="G14" s="2" t="s">
        <v>37</v>
      </c>
      <c r="H14" s="21">
        <v>4</v>
      </c>
      <c r="I14" s="21">
        <v>0</v>
      </c>
      <c r="J14" s="21">
        <v>4</v>
      </c>
      <c r="K14" s="21">
        <v>2</v>
      </c>
      <c r="L14" s="21">
        <v>1</v>
      </c>
      <c r="M14" s="21">
        <v>6</v>
      </c>
      <c r="N14" s="21">
        <v>17</v>
      </c>
      <c r="O14" s="10">
        <v>100</v>
      </c>
      <c r="P14" s="23">
        <f t="shared" si="1"/>
        <v>0.17</v>
      </c>
      <c r="Q14" s="22">
        <f t="shared" si="0"/>
        <v>4</v>
      </c>
    </row>
    <row r="15" spans="1:128" ht="31.5" x14ac:dyDescent="0.25">
      <c r="A15" s="2">
        <v>5</v>
      </c>
      <c r="B15" s="21" t="s">
        <v>137</v>
      </c>
      <c r="C15" s="10" t="s">
        <v>31</v>
      </c>
      <c r="D15" s="21" t="s">
        <v>32</v>
      </c>
      <c r="E15" s="2" t="s">
        <v>53</v>
      </c>
      <c r="F15" s="2">
        <v>11</v>
      </c>
      <c r="G15" s="2" t="s">
        <v>37</v>
      </c>
      <c r="H15" s="21">
        <v>4</v>
      </c>
      <c r="I15" s="21">
        <v>2</v>
      </c>
      <c r="J15" s="21">
        <v>0</v>
      </c>
      <c r="K15" s="21">
        <v>0</v>
      </c>
      <c r="L15" s="21">
        <v>0</v>
      </c>
      <c r="M15" s="21">
        <v>10</v>
      </c>
      <c r="N15" s="21">
        <v>16</v>
      </c>
      <c r="O15" s="10">
        <v>100</v>
      </c>
      <c r="P15" s="23">
        <f t="shared" si="1"/>
        <v>0.16</v>
      </c>
      <c r="Q15" s="22">
        <f t="shared" si="0"/>
        <v>5</v>
      </c>
    </row>
    <row r="16" spans="1:128" ht="47.25" x14ac:dyDescent="0.25">
      <c r="A16" s="2">
        <v>6</v>
      </c>
      <c r="B16" s="21" t="s">
        <v>70</v>
      </c>
      <c r="C16" s="2" t="s">
        <v>41</v>
      </c>
      <c r="D16" s="21" t="s">
        <v>32</v>
      </c>
      <c r="E16" s="21" t="s">
        <v>133</v>
      </c>
      <c r="F16" s="2">
        <v>11</v>
      </c>
      <c r="G16" s="2" t="s">
        <v>37</v>
      </c>
      <c r="H16" s="21">
        <v>6</v>
      </c>
      <c r="I16" s="21">
        <v>1</v>
      </c>
      <c r="J16" s="21">
        <v>0</v>
      </c>
      <c r="K16" s="21">
        <v>0</v>
      </c>
      <c r="L16" s="21">
        <v>0</v>
      </c>
      <c r="M16" s="21">
        <v>9</v>
      </c>
      <c r="N16" s="21">
        <v>16</v>
      </c>
      <c r="O16" s="10">
        <v>100</v>
      </c>
      <c r="P16" s="23">
        <f t="shared" si="1"/>
        <v>0.16</v>
      </c>
      <c r="Q16" s="22">
        <f t="shared" si="0"/>
        <v>5</v>
      </c>
    </row>
    <row r="17" spans="1:17" ht="47.25" x14ac:dyDescent="0.25">
      <c r="A17" s="2">
        <v>7</v>
      </c>
      <c r="B17" s="21" t="s">
        <v>126</v>
      </c>
      <c r="C17" s="2" t="s">
        <v>41</v>
      </c>
      <c r="D17" s="21" t="s">
        <v>32</v>
      </c>
      <c r="E17" s="21" t="s">
        <v>133</v>
      </c>
      <c r="F17" s="2">
        <v>11</v>
      </c>
      <c r="G17" s="2" t="s">
        <v>37</v>
      </c>
      <c r="H17" s="21">
        <v>6</v>
      </c>
      <c r="I17" s="21">
        <v>1</v>
      </c>
      <c r="J17" s="21">
        <v>0</v>
      </c>
      <c r="K17" s="21">
        <v>0</v>
      </c>
      <c r="L17" s="21">
        <v>0</v>
      </c>
      <c r="M17" s="21">
        <v>8</v>
      </c>
      <c r="N17" s="21">
        <v>15</v>
      </c>
      <c r="O17" s="10">
        <v>100</v>
      </c>
      <c r="P17" s="23">
        <f t="shared" si="1"/>
        <v>0.15</v>
      </c>
      <c r="Q17" s="22">
        <f t="shared" si="0"/>
        <v>7</v>
      </c>
    </row>
    <row r="18" spans="1:17" ht="47.25" x14ac:dyDescent="0.25">
      <c r="A18" s="2">
        <v>8</v>
      </c>
      <c r="B18" s="21" t="s">
        <v>138</v>
      </c>
      <c r="C18" s="10" t="s">
        <v>40</v>
      </c>
      <c r="D18" s="21" t="s">
        <v>32</v>
      </c>
      <c r="E18" s="27" t="s">
        <v>135</v>
      </c>
      <c r="F18" s="2">
        <v>11</v>
      </c>
      <c r="G18" s="2" t="s">
        <v>37</v>
      </c>
      <c r="H18" s="21">
        <v>5</v>
      </c>
      <c r="I18" s="21">
        <v>0</v>
      </c>
      <c r="J18" s="21">
        <v>2</v>
      </c>
      <c r="K18" s="21">
        <v>0</v>
      </c>
      <c r="L18" s="21">
        <v>0</v>
      </c>
      <c r="M18" s="21">
        <v>6</v>
      </c>
      <c r="N18" s="21">
        <v>13</v>
      </c>
      <c r="O18" s="10">
        <v>100</v>
      </c>
      <c r="P18" s="23">
        <f t="shared" si="1"/>
        <v>0.13</v>
      </c>
      <c r="Q18" s="22">
        <f t="shared" si="0"/>
        <v>8</v>
      </c>
    </row>
    <row r="19" spans="1:17" ht="31.5" x14ac:dyDescent="0.25">
      <c r="A19" s="2">
        <v>9</v>
      </c>
      <c r="B19" s="21" t="s">
        <v>91</v>
      </c>
      <c r="C19" s="10" t="s">
        <v>31</v>
      </c>
      <c r="D19" s="21" t="s">
        <v>32</v>
      </c>
      <c r="E19" s="2" t="s">
        <v>53</v>
      </c>
      <c r="F19" s="2">
        <v>11</v>
      </c>
      <c r="G19" s="2" t="s">
        <v>37</v>
      </c>
      <c r="H19" s="21">
        <v>2</v>
      </c>
      <c r="I19" s="21">
        <v>0</v>
      </c>
      <c r="J19" s="21">
        <v>0</v>
      </c>
      <c r="K19" s="21">
        <v>0</v>
      </c>
      <c r="L19" s="21">
        <v>0</v>
      </c>
      <c r="M19" s="21">
        <v>8</v>
      </c>
      <c r="N19" s="21">
        <v>10</v>
      </c>
      <c r="O19" s="10">
        <v>100</v>
      </c>
      <c r="P19" s="23">
        <f t="shared" si="1"/>
        <v>0.1</v>
      </c>
      <c r="Q19" s="22">
        <f t="shared" si="0"/>
        <v>9</v>
      </c>
    </row>
  </sheetData>
  <mergeCells count="8">
    <mergeCell ref="A8:Q8"/>
    <mergeCell ref="A9:Q9"/>
    <mergeCell ref="C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2023-11-07T14:19:44Z</cp:lastPrinted>
  <dcterms:created xsi:type="dcterms:W3CDTF">2014-02-10T12:47:56Z</dcterms:created>
  <dcterms:modified xsi:type="dcterms:W3CDTF">2023-11-20T11:46:11Z</dcterms:modified>
</cp:coreProperties>
</file>