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otp\Desktop\МЭВсОШ РЕЗУЛЬТАТЫ\"/>
    </mc:Choice>
  </mc:AlternateContent>
  <bookViews>
    <workbookView xWindow="0" yWindow="60" windowWidth="17400" windowHeight="11085" tabRatio="435" firstSheet="2" activeTab="6"/>
  </bookViews>
  <sheets>
    <sheet name="5 класс" sheetId="7" r:id="rId1"/>
    <sheet name="6 класс" sheetId="6" r:id="rId2"/>
    <sheet name="7 класс" sheetId="5" r:id="rId3"/>
    <sheet name="8 класс" sheetId="9" r:id="rId4"/>
    <sheet name="9 класс" sheetId="10" r:id="rId5"/>
    <sheet name="10 класс" sheetId="11" r:id="rId6"/>
    <sheet name="11 класс" sheetId="12" r:id="rId7"/>
  </sheets>
  <definedNames>
    <definedName name="_xlnm._FilterDatabase" localSheetId="4" hidden="1">'9 класс'!$A$10:$DW$10</definedName>
  </definedNames>
  <calcPr calcId="162913"/>
</workbook>
</file>

<file path=xl/calcChain.xml><?xml version="1.0" encoding="utf-8"?>
<calcChain xmlns="http://schemas.openxmlformats.org/spreadsheetml/2006/main">
  <c r="O17" i="12" l="1"/>
  <c r="O16" i="12"/>
  <c r="O15" i="12"/>
  <c r="O14" i="12"/>
  <c r="O13" i="12"/>
  <c r="O12" i="12"/>
  <c r="P12" i="12" s="1"/>
  <c r="O11" i="12"/>
  <c r="O13" i="11"/>
  <c r="O12" i="11"/>
  <c r="O11" i="11"/>
  <c r="O18" i="10"/>
  <c r="O16" i="10"/>
  <c r="O17" i="10"/>
  <c r="O15" i="10"/>
  <c r="O14" i="10"/>
  <c r="O13" i="10"/>
  <c r="O12" i="10"/>
  <c r="O11" i="10"/>
  <c r="O20" i="9"/>
  <c r="O19" i="9"/>
  <c r="O18" i="9"/>
  <c r="O17" i="9"/>
  <c r="O16" i="9"/>
  <c r="O15" i="9"/>
  <c r="O14" i="9"/>
  <c r="O13" i="9"/>
  <c r="O12" i="9"/>
  <c r="O11" i="9"/>
  <c r="P13" i="12" l="1"/>
  <c r="P14" i="12"/>
  <c r="P16" i="12"/>
  <c r="P11" i="12"/>
  <c r="P17" i="12"/>
  <c r="P15" i="12"/>
  <c r="P13" i="11"/>
  <c r="P11" i="11"/>
  <c r="P12" i="11"/>
  <c r="P14" i="10"/>
  <c r="P18" i="10"/>
  <c r="P11" i="10"/>
  <c r="P15" i="10"/>
  <c r="P12" i="10"/>
  <c r="P17" i="10"/>
  <c r="P13" i="10"/>
  <c r="P16" i="10"/>
  <c r="P13" i="9"/>
  <c r="P17" i="9"/>
  <c r="P14" i="9"/>
  <c r="P18" i="9"/>
  <c r="P11" i="9"/>
  <c r="P15" i="9"/>
  <c r="P19" i="9"/>
  <c r="P12" i="9"/>
  <c r="P16" i="9"/>
  <c r="P20" i="9"/>
  <c r="O11" i="5"/>
  <c r="Q11" i="7" l="1"/>
  <c r="P16" i="7" l="1"/>
  <c r="Q16" i="7" s="1"/>
  <c r="P15" i="7"/>
  <c r="Q15" i="7" s="1"/>
  <c r="P14" i="7"/>
  <c r="Q14" i="7" s="1"/>
  <c r="P13" i="7"/>
  <c r="Q13" i="7" s="1"/>
  <c r="P12" i="7"/>
  <c r="Q12" i="7" s="1"/>
  <c r="P11" i="7"/>
  <c r="P16" i="6"/>
  <c r="Q16" i="6" s="1"/>
  <c r="P15" i="6"/>
  <c r="Q15" i="6" s="1"/>
  <c r="P14" i="6"/>
  <c r="Q14" i="6" s="1"/>
  <c r="P13" i="6"/>
  <c r="Q13" i="6" s="1"/>
  <c r="P12" i="6"/>
  <c r="Q12" i="6" s="1"/>
  <c r="P11" i="6"/>
  <c r="Q11" i="6" s="1"/>
  <c r="O12" i="5"/>
  <c r="P12" i="5" l="1"/>
  <c r="P11" i="5"/>
</calcChain>
</file>

<file path=xl/sharedStrings.xml><?xml version="1.0" encoding="utf-8"?>
<sst xmlns="http://schemas.openxmlformats.org/spreadsheetml/2006/main" count="321" uniqueCount="103">
  <si>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</si>
  <si>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</si>
  <si>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</si>
  <si>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</si>
  <si>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</si>
  <si>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</si>
  <si>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</si>
  <si>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 (имеются/не имеются)</t>
  </si>
  <si>
    <t>Полное название общеобразовательной организации (в соответствии с уставом)</t>
  </si>
  <si>
    <t>Класс обучения</t>
  </si>
  <si>
    <t xml:space="preserve">Руководитель МОУО  __________________________  (_______________________)
                                                                                                              (подпись)
М.п
</t>
  </si>
  <si>
    <t>% от максимально возможного балла</t>
  </si>
  <si>
    <t>Класс, за который участник выполнял задания олимпиады</t>
  </si>
  <si>
    <t>Статус образовательной организации
(городская/сельская школа)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</si>
  <si>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</si>
  <si>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</si>
  <si>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</si>
  <si>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</si>
  <si>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 xml:space="preserve">__________________________________________________________________________________________________________
( наименование предмета)
</t>
  </si>
  <si>
    <t xml:space="preserve">___________________________________________________________________________________________________________
(дата проведения муниципального этапа олимпиады)
</t>
  </si>
  <si>
    <t xml:space="preserve">___________________________________________________________________________________________________________
(название муниципального образования МО)
</t>
  </si>
  <si>
    <t>(форма № 1)</t>
  </si>
  <si>
    <r>
      <rPr>
        <sz val="12"/>
        <color rgb="FFFF0000"/>
        <rFont val="Times New Roman"/>
        <family val="1"/>
        <charset val="204"/>
      </rPr>
      <t>_____вписывается  класс  (форма заполняется по всем классам, для которых проводилась олимпиада)_________________________</t>
    </r>
    <r>
      <rPr>
        <sz val="12"/>
        <color theme="1"/>
        <rFont val="Times New Roman"/>
        <family val="1"/>
        <charset val="204"/>
      </rPr>
      <t xml:space="preserve">______
(класс)
</t>
    </r>
  </si>
  <si>
    <t>5 класс</t>
  </si>
  <si>
    <t>6 класс</t>
  </si>
  <si>
    <t>Приложение № 2 к приказу
Министерства образования и
науки Мурманской области
от___________ № _________</t>
  </si>
  <si>
    <t>Список участников и результаты муниципального этапа всероссийской олимпиады школьников 2023/2024 учебного года</t>
  </si>
  <si>
    <t>1 задание</t>
  </si>
  <si>
    <t>2 задание</t>
  </si>
  <si>
    <t>3 задание</t>
  </si>
  <si>
    <t>4 задание</t>
  </si>
  <si>
    <t>Муниципальное бюджетное общеобразовательное учреждение "Лицей имени В.Г. Сизова"</t>
  </si>
  <si>
    <t>городская</t>
  </si>
  <si>
    <t>Шифр</t>
  </si>
  <si>
    <t>сельская</t>
  </si>
  <si>
    <t xml:space="preserve">____________________________________________________08.11.2023_______________________________________________________
(дата проведения муниципального этапа олимпиады)
</t>
  </si>
  <si>
    <t>________________7_______________
(класс)</t>
  </si>
  <si>
    <t>муниципальное бюджетное общеобразовательное учреждение «Средняя общеобразовательная школа № 10 имени Дважды Героя Советского Союза Б.Ф. Сафонова»</t>
  </si>
  <si>
    <t>участник</t>
  </si>
  <si>
    <t>Муниципальное бюджетное общеобразовательное учреждение "Гимназия № 1"</t>
  </si>
  <si>
    <t>7А</t>
  </si>
  <si>
    <t>муниципальное бюджетное общеобразовательное учреждение "Средняя общеобразовательная школа № 1 имени Аркадия Ваганова"</t>
  </si>
  <si>
    <t>муниципальное бюджетное общеобразовательное учреждение «Средняя общеобразовательная школа № 8 с углубленным изучением английского языка»</t>
  </si>
  <si>
    <t>8Б</t>
  </si>
  <si>
    <t>призер</t>
  </si>
  <si>
    <t>8 А</t>
  </si>
  <si>
    <t>8А</t>
  </si>
  <si>
    <t>9Б</t>
  </si>
  <si>
    <t>9 А</t>
  </si>
  <si>
    <t>10А</t>
  </si>
  <si>
    <t>11Б</t>
  </si>
  <si>
    <t xml:space="preserve">__________________________________________________Химия________________________________________________________
( наименование предмета)
</t>
  </si>
  <si>
    <r>
      <rPr>
        <u/>
        <sz val="12"/>
        <color theme="1"/>
        <rFont val="Times New Roman"/>
        <family val="1"/>
        <charset val="204"/>
      </rPr>
      <t>муниципальный округ город Мончегорск с подведомственной территорией Мурманской области</t>
    </r>
    <r>
      <rPr>
        <sz val="12"/>
        <color theme="1"/>
        <rFont val="Times New Roman"/>
        <family val="1"/>
        <charset val="204"/>
      </rPr>
      <t xml:space="preserve">
(название муниципального образования МО)
</t>
    </r>
  </si>
  <si>
    <t>________________8_______________
(класс)</t>
  </si>
  <si>
    <t>________________9_______________
(класс)</t>
  </si>
  <si>
    <t>________________11_______________
(класс)</t>
  </si>
  <si>
    <t xml:space="preserve">____________________________________________________18.11.2023_______________________________________________________
(дата проведения муниципального этапа олимпиады)
</t>
  </si>
  <si>
    <t>________________10_______________
(класс)</t>
  </si>
  <si>
    <t>ХИМ-7-02</t>
  </si>
  <si>
    <t>7в</t>
  </si>
  <si>
    <t>ХИМ-7-01</t>
  </si>
  <si>
    <t>муниципальное бюджетное общеобразовательное учреждение «Средняя общеобразовательная школа № 5 имени О.И. Семёнова-Тян-Шанского»</t>
  </si>
  <si>
    <t xml:space="preserve">____________________________________________________2______________________________________________________
(общее число участников муниципального  этапа по общеобразовательному предмету)
</t>
  </si>
  <si>
    <t>ХИМ-8-08</t>
  </si>
  <si>
    <t>ХИМ-8-10</t>
  </si>
  <si>
    <t>ХИМ-8-14</t>
  </si>
  <si>
    <t>ХИМ-8-12</t>
  </si>
  <si>
    <t>ХИМ-8-13</t>
  </si>
  <si>
    <t>ХИМ-8-11</t>
  </si>
  <si>
    <t>ХИМ-8-07</t>
  </si>
  <si>
    <t>ХИМ-8-09</t>
  </si>
  <si>
    <t>ХИМ-8-06</t>
  </si>
  <si>
    <t>ХИМ-9-06</t>
  </si>
  <si>
    <t>ХИМ-11-06</t>
  </si>
  <si>
    <t>ХИМ-8-15</t>
  </si>
  <si>
    <t>8в</t>
  </si>
  <si>
    <t xml:space="preserve">_____________________________________________________10_____________________________________________________
(общее число участников муниципального  этапа по общеобразовательному предмету)
</t>
  </si>
  <si>
    <t>ХИМ-9-08</t>
  </si>
  <si>
    <t>ХИМ-9-04</t>
  </si>
  <si>
    <t>ХИМ-9-12</t>
  </si>
  <si>
    <t>ХИМ-9-02</t>
  </si>
  <si>
    <t>9а</t>
  </si>
  <si>
    <t>ХИМ-9-13</t>
  </si>
  <si>
    <t>ХИМ-9-07</t>
  </si>
  <si>
    <t>9б</t>
  </si>
  <si>
    <t>ХИМ-9-03</t>
  </si>
  <si>
    <t>муниципальное бюджетное общеобразовательное учреждение "Общеобразовательная школа №14"</t>
  </si>
  <si>
    <t xml:space="preserve">____________________________________________________8______________________________________________________
(общее число участников муниципального  этапа по общеобразовательному предмету)
</t>
  </si>
  <si>
    <t>ХИМ-10-03</t>
  </si>
  <si>
    <t>ХИМ-10-02</t>
  </si>
  <si>
    <t>10а</t>
  </si>
  <si>
    <t>ХИМ-10-01</t>
  </si>
  <si>
    <t xml:space="preserve">_____________________________________________________3_____________________________________________________
(общее число участников муниципального  этапа по общеобразовательному предмету)
</t>
  </si>
  <si>
    <t>ХИМ-11-01</t>
  </si>
  <si>
    <t>ХИМ-11-02</t>
  </si>
  <si>
    <t>ХИМ-11-03</t>
  </si>
  <si>
    <t>ХИМ-11-04</t>
  </si>
  <si>
    <t>ХИМ-11-05</t>
  </si>
  <si>
    <t>ХИМ-11-07</t>
  </si>
  <si>
    <t>11 Б</t>
  </si>
  <si>
    <t xml:space="preserve">_____________________________________________________7_____________________________________________________
(общее число участников муниципального  этапа по общеобразовательному предмету)
</t>
  </si>
  <si>
    <t>Эксперимент</t>
  </si>
  <si>
    <t>муниципальное бюджетное общеобразовательное учреждение "Общеобразовательная школа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</si>
</sst>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14" fontId="4" fillId="0" borderId="0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10" fontId="0" fillId="2" borderId="1" xfId="1" applyNumberFormat="1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 vertical="center"/>
    </xf>
    <xf numFmtId="10" fontId="0" fillId="0" borderId="0" xfId="1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Fill="1"/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10" fontId="1" fillId="2" borderId="1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0" fontId="1" fillId="0" borderId="1" xfId="1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19"/>
  <sheetViews>
    <sheetView zoomScale="65" zoomScaleNormal="65" workbookViewId="0">
      <selection activeCell="A5" sqref="A5:Q5"/>
    </sheetView>
  </sheetViews>
  <sheetFormatPr defaultRowHeight="15" x14ac:dyDescent="0.25"/>
  <cols>
    <col min="2" max="2" width="18.42578125" customWidth="1"/>
    <col min="3" max="3" width="12.42578125" customWidth="1"/>
    <col min="4" max="4" width="17.140625" customWidth="1"/>
    <col min="6" max="6" width="12.85546875" customWidth="1"/>
    <col min="7" max="7" width="14.28515625" customWidth="1"/>
    <col min="8" max="8" width="25" customWidth="1"/>
    <col min="9" max="9" width="23.7109375" customWidth="1"/>
    <col min="10" max="10" width="21.28515625" customWidth="1"/>
    <col min="11" max="11" width="13" customWidth="1"/>
    <col min="12" max="12" width="22.28515625" customWidth="1"/>
    <col min="13" max="13" width="17.85546875" customWidth="1"/>
    <col min="14" max="14" width="13.140625" customWidth="1"/>
    <col min="15" max="15" width="20.28515625" customWidth="1"/>
    <col min="16" max="16" width="14.42578125" customWidth="1"/>
    <col min="17" max="17" width="12.85546875" customWidth="1"/>
  </cols>
  <sheetData>
    <row r="1" spans="1:128" ht="81.75" customHeight="1" x14ac:dyDescent="0.3">
      <c r="I1" s="33" t="s">
        <v>25</v>
      </c>
      <c r="J1" s="33"/>
      <c r="K1" s="33"/>
      <c r="L1" s="33"/>
      <c r="M1" s="33"/>
      <c r="N1" s="33"/>
      <c r="O1" s="33"/>
      <c r="P1" s="33"/>
      <c r="Q1" s="33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</row>
    <row r="2" spans="1:128" ht="28.5" customHeight="1" x14ac:dyDescent="0.3">
      <c r="I2" s="19"/>
      <c r="J2" s="19"/>
      <c r="K2" s="19"/>
      <c r="L2" s="19"/>
      <c r="M2" s="19"/>
      <c r="N2" s="19"/>
      <c r="O2" s="34" t="s">
        <v>21</v>
      </c>
      <c r="P2" s="34"/>
      <c r="Q2" s="34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</row>
    <row r="3" spans="1:128" ht="26.25" customHeight="1" x14ac:dyDescent="0.25">
      <c r="A3" s="35" t="s">
        <v>26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</row>
    <row r="4" spans="1:128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8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</row>
    <row r="5" spans="1:128" ht="31.5" customHeight="1" x14ac:dyDescent="0.25">
      <c r="A5" s="36" t="s">
        <v>18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</row>
    <row r="6" spans="1:128" ht="35.450000000000003" customHeight="1" x14ac:dyDescent="0.25">
      <c r="A6" s="36" t="s">
        <v>19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</row>
    <row r="7" spans="1:128" ht="45.75" customHeight="1" x14ac:dyDescent="0.25">
      <c r="A7" s="36" t="s">
        <v>20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</row>
    <row r="8" spans="1:128" s="18" customFormat="1" ht="53.25" customHeight="1" x14ac:dyDescent="0.25">
      <c r="A8" s="30" t="s">
        <v>22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</row>
    <row r="9" spans="1:128" ht="53.25" customHeight="1" x14ac:dyDescent="0.25">
      <c r="A9" s="31" t="s">
        <v>23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</row>
    <row r="10" spans="1:128" ht="78.75" x14ac:dyDescent="0.25">
      <c r="A10" s="2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10" t="s">
        <v>13</v>
      </c>
      <c r="K10" s="10" t="s">
        <v>9</v>
      </c>
      <c r="L10" s="10" t="s">
        <v>12</v>
      </c>
      <c r="M10" s="10" t="s">
        <v>14</v>
      </c>
      <c r="N10" s="10" t="s">
        <v>17</v>
      </c>
      <c r="O10" s="10" t="s">
        <v>15</v>
      </c>
      <c r="P10" s="10" t="s">
        <v>11</v>
      </c>
      <c r="Q10" s="10" t="s">
        <v>16</v>
      </c>
    </row>
    <row r="11" spans="1:128" s="5" customFormat="1" ht="22.5" customHeight="1" x14ac:dyDescent="0.25">
      <c r="A11" s="3">
        <v>1</v>
      </c>
      <c r="B11" s="3"/>
      <c r="C11" s="3"/>
      <c r="D11" s="3"/>
      <c r="E11" s="3"/>
      <c r="F11" s="4"/>
      <c r="G11" s="3"/>
      <c r="H11" s="3"/>
      <c r="I11" s="3"/>
      <c r="J11" s="3"/>
      <c r="K11" s="3"/>
      <c r="L11" s="3"/>
      <c r="M11" s="3"/>
      <c r="N11" s="3"/>
      <c r="O11" s="11"/>
      <c r="P11" s="14" t="e">
        <f>(N11/O11)</f>
        <v>#DIV/0!</v>
      </c>
      <c r="Q11" s="15" t="e">
        <f>RANK(P11,$P$11:$P$17)</f>
        <v>#DIV/0!</v>
      </c>
    </row>
    <row r="12" spans="1:128" s="5" customFormat="1" ht="26.25" customHeight="1" x14ac:dyDescent="0.25">
      <c r="A12" s="3">
        <v>2</v>
      </c>
      <c r="B12" s="3"/>
      <c r="C12" s="3"/>
      <c r="D12" s="3"/>
      <c r="E12" s="3"/>
      <c r="F12" s="4"/>
      <c r="G12" s="3"/>
      <c r="H12" s="3"/>
      <c r="I12" s="3"/>
      <c r="J12" s="3"/>
      <c r="K12" s="3"/>
      <c r="L12" s="3"/>
      <c r="M12" s="3"/>
      <c r="N12" s="3"/>
      <c r="O12" s="11"/>
      <c r="P12" s="14" t="e">
        <f t="shared" ref="P12:P16" si="0">(N12/O12)</f>
        <v>#DIV/0!</v>
      </c>
      <c r="Q12" s="15" t="e">
        <f t="shared" ref="Q12:Q16" si="1">RANK(P12,$P$11:$P$17)</f>
        <v>#DIV/0!</v>
      </c>
    </row>
    <row r="13" spans="1:128" s="5" customFormat="1" ht="26.25" customHeight="1" x14ac:dyDescent="0.25">
      <c r="A13" s="3">
        <v>3</v>
      </c>
      <c r="B13" s="3"/>
      <c r="C13" s="3"/>
      <c r="D13" s="3"/>
      <c r="E13" s="3"/>
      <c r="F13" s="4"/>
      <c r="G13" s="3"/>
      <c r="H13" s="3"/>
      <c r="I13" s="3"/>
      <c r="J13" s="3"/>
      <c r="K13" s="3"/>
      <c r="L13" s="3"/>
      <c r="M13" s="3"/>
      <c r="N13" s="3"/>
      <c r="O13" s="11"/>
      <c r="P13" s="14" t="e">
        <f t="shared" si="0"/>
        <v>#DIV/0!</v>
      </c>
      <c r="Q13" s="15" t="e">
        <f t="shared" si="1"/>
        <v>#DIV/0!</v>
      </c>
    </row>
    <row r="14" spans="1:128" s="5" customFormat="1" ht="24.75" customHeight="1" x14ac:dyDescent="0.25">
      <c r="A14" s="3">
        <v>4</v>
      </c>
      <c r="B14" s="3"/>
      <c r="C14" s="3"/>
      <c r="D14" s="3"/>
      <c r="E14" s="3"/>
      <c r="F14" s="4"/>
      <c r="G14" s="3"/>
      <c r="H14" s="3"/>
      <c r="I14" s="3"/>
      <c r="J14" s="3"/>
      <c r="K14" s="3"/>
      <c r="L14" s="3"/>
      <c r="M14" s="3"/>
      <c r="N14" s="3"/>
      <c r="O14" s="11"/>
      <c r="P14" s="14" t="e">
        <f t="shared" si="0"/>
        <v>#DIV/0!</v>
      </c>
      <c r="Q14" s="15" t="e">
        <f t="shared" si="1"/>
        <v>#DIV/0!</v>
      </c>
    </row>
    <row r="15" spans="1:128" s="5" customFormat="1" ht="21.75" customHeight="1" x14ac:dyDescent="0.25">
      <c r="A15" s="3">
        <v>5</v>
      </c>
      <c r="B15" s="3"/>
      <c r="C15" s="3"/>
      <c r="D15" s="3"/>
      <c r="E15" s="3"/>
      <c r="F15" s="4"/>
      <c r="G15" s="3"/>
      <c r="H15" s="3"/>
      <c r="I15" s="3"/>
      <c r="J15" s="3"/>
      <c r="K15" s="3"/>
      <c r="L15" s="3"/>
      <c r="M15" s="3"/>
      <c r="N15" s="3"/>
      <c r="O15" s="11"/>
      <c r="P15" s="14" t="e">
        <f t="shared" si="0"/>
        <v>#DIV/0!</v>
      </c>
      <c r="Q15" s="15" t="e">
        <f t="shared" si="1"/>
        <v>#DIV/0!</v>
      </c>
    </row>
    <row r="16" spans="1:128" s="5" customFormat="1" ht="27.75" customHeight="1" x14ac:dyDescent="0.25">
      <c r="A16" s="3">
        <v>6</v>
      </c>
      <c r="B16" s="3"/>
      <c r="C16" s="3"/>
      <c r="D16" s="3"/>
      <c r="E16" s="3"/>
      <c r="F16" s="4"/>
      <c r="G16" s="3"/>
      <c r="H16" s="3"/>
      <c r="I16" s="3"/>
      <c r="J16" s="3"/>
      <c r="K16" s="3"/>
      <c r="L16" s="3"/>
      <c r="M16" s="3"/>
      <c r="N16" s="3"/>
      <c r="O16" s="11"/>
      <c r="P16" s="14" t="e">
        <f t="shared" si="0"/>
        <v>#DIV/0!</v>
      </c>
      <c r="Q16" s="15" t="e">
        <f t="shared" si="1"/>
        <v>#DIV/0!</v>
      </c>
    </row>
    <row r="17" spans="1:17" s="5" customFormat="1" ht="27.75" customHeight="1" x14ac:dyDescent="0.25">
      <c r="A17" s="7"/>
      <c r="B17" s="7"/>
      <c r="C17" s="7"/>
      <c r="D17" s="7"/>
      <c r="E17" s="7"/>
      <c r="F17" s="9"/>
      <c r="G17" s="7"/>
      <c r="H17" s="7"/>
      <c r="I17" s="7"/>
      <c r="J17" s="7"/>
      <c r="K17" s="7"/>
      <c r="L17" s="7"/>
      <c r="M17" s="7"/>
      <c r="N17" s="7"/>
      <c r="O17" s="12"/>
      <c r="P17" s="16"/>
      <c r="Q17" s="17"/>
    </row>
    <row r="18" spans="1:17" s="5" customFormat="1" ht="15.75" x14ac:dyDescent="0.25">
      <c r="A18" s="7"/>
      <c r="B18" s="7"/>
      <c r="C18" s="7"/>
      <c r="D18" s="7"/>
      <c r="E18" s="7"/>
      <c r="F18" s="9"/>
      <c r="G18" s="7"/>
      <c r="H18" s="7"/>
      <c r="I18" s="7"/>
      <c r="J18" s="7"/>
      <c r="K18" s="7"/>
      <c r="L18" s="7"/>
      <c r="M18" s="7"/>
      <c r="N18" s="7"/>
      <c r="O18" s="12"/>
      <c r="P18" s="13"/>
      <c r="Q18" s="6"/>
    </row>
    <row r="19" spans="1:17" x14ac:dyDescent="0.25">
      <c r="A19" s="32" t="s">
        <v>10</v>
      </c>
      <c r="B19" s="32"/>
      <c r="C19" s="32"/>
      <c r="D19" s="32"/>
      <c r="E19" s="32"/>
      <c r="F19" s="32"/>
      <c r="G19" s="32"/>
    </row>
  </sheetData>
  <mergeCells count="9">
    <mergeCell ref="A8:Q8"/>
    <mergeCell ref="A9:Q9"/>
    <mergeCell ref="A19:G19"/>
    <mergeCell ref="I1:Q1"/>
    <mergeCell ref="O2:Q2"/>
    <mergeCell ref="A3:Q3"/>
    <mergeCell ref="A5:Q5"/>
    <mergeCell ref="A6:Q6"/>
    <mergeCell ref="A7:Q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19"/>
  <sheetViews>
    <sheetView zoomScale="65" zoomScaleNormal="65" workbookViewId="0">
      <selection activeCell="Q12" sqref="Q12"/>
    </sheetView>
  </sheetViews>
  <sheetFormatPr defaultRowHeight="15" x14ac:dyDescent="0.25"/>
  <cols>
    <col min="2" max="2" width="18.42578125" customWidth="1"/>
    <col min="3" max="3" width="12.42578125" customWidth="1"/>
    <col min="4" max="4" width="17.140625" customWidth="1"/>
    <col min="6" max="6" width="12.85546875" customWidth="1"/>
    <col min="7" max="7" width="14.28515625" customWidth="1"/>
    <col min="8" max="8" width="25" customWidth="1"/>
    <col min="9" max="9" width="23.7109375" customWidth="1"/>
    <col min="10" max="10" width="21.28515625" customWidth="1"/>
    <col min="11" max="11" width="13" customWidth="1"/>
    <col min="12" max="12" width="22.28515625" customWidth="1"/>
    <col min="13" max="13" width="17.85546875" customWidth="1"/>
    <col min="14" max="14" width="13.140625" customWidth="1"/>
    <col min="15" max="15" width="20.28515625" customWidth="1"/>
    <col min="16" max="16" width="14.42578125" customWidth="1"/>
    <col min="17" max="17" width="12.85546875" customWidth="1"/>
  </cols>
  <sheetData>
    <row r="1" spans="1:128" ht="81.75" customHeight="1" x14ac:dyDescent="0.3">
      <c r="I1" s="33" t="s">
        <v>25</v>
      </c>
      <c r="J1" s="33"/>
      <c r="K1" s="33"/>
      <c r="L1" s="33"/>
      <c r="M1" s="33"/>
      <c r="N1" s="33"/>
      <c r="O1" s="33"/>
      <c r="P1" s="33"/>
      <c r="Q1" s="33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</row>
    <row r="2" spans="1:128" ht="28.5" customHeight="1" x14ac:dyDescent="0.3">
      <c r="I2" s="19"/>
      <c r="J2" s="19"/>
      <c r="K2" s="19"/>
      <c r="L2" s="19"/>
      <c r="M2" s="19"/>
      <c r="N2" s="19"/>
      <c r="O2" s="34" t="s">
        <v>21</v>
      </c>
      <c r="P2" s="34"/>
      <c r="Q2" s="34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</row>
    <row r="3" spans="1:128" ht="26.25" customHeight="1" x14ac:dyDescent="0.25">
      <c r="A3" s="35" t="s">
        <v>26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</row>
    <row r="4" spans="1:128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8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</row>
    <row r="5" spans="1:128" ht="31.5" customHeight="1" x14ac:dyDescent="0.25">
      <c r="A5" s="36" t="s">
        <v>18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</row>
    <row r="6" spans="1:128" ht="35.450000000000003" customHeight="1" x14ac:dyDescent="0.25">
      <c r="A6" s="36" t="s">
        <v>19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</row>
    <row r="7" spans="1:128" ht="45.75" customHeight="1" x14ac:dyDescent="0.25">
      <c r="A7" s="36" t="s">
        <v>20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</row>
    <row r="8" spans="1:128" s="18" customFormat="1" ht="53.25" customHeight="1" x14ac:dyDescent="0.25">
      <c r="A8" s="30" t="s">
        <v>22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</row>
    <row r="9" spans="1:128" ht="53.25" customHeight="1" x14ac:dyDescent="0.25">
      <c r="A9" s="31" t="s">
        <v>24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</row>
    <row r="10" spans="1:128" ht="78.75" x14ac:dyDescent="0.25">
      <c r="A10" s="2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10" t="s">
        <v>13</v>
      </c>
      <c r="K10" s="10" t="s">
        <v>9</v>
      </c>
      <c r="L10" s="10" t="s">
        <v>12</v>
      </c>
      <c r="M10" s="10" t="s">
        <v>14</v>
      </c>
      <c r="N10" s="10" t="s">
        <v>17</v>
      </c>
      <c r="O10" s="10" t="s">
        <v>15</v>
      </c>
      <c r="P10" s="10" t="s">
        <v>11</v>
      </c>
      <c r="Q10" s="10" t="s">
        <v>16</v>
      </c>
    </row>
    <row r="11" spans="1:128" s="5" customFormat="1" ht="22.5" customHeight="1" x14ac:dyDescent="0.25">
      <c r="A11" s="3">
        <v>1</v>
      </c>
      <c r="B11" s="3"/>
      <c r="C11" s="3"/>
      <c r="D11" s="3"/>
      <c r="E11" s="3"/>
      <c r="F11" s="4"/>
      <c r="G11" s="3"/>
      <c r="H11" s="3"/>
      <c r="I11" s="3"/>
      <c r="J11" s="3"/>
      <c r="K11" s="3"/>
      <c r="L11" s="3"/>
      <c r="M11" s="3"/>
      <c r="N11" s="3"/>
      <c r="O11" s="11"/>
      <c r="P11" s="14" t="e">
        <f>(N11/O11)</f>
        <v>#DIV/0!</v>
      </c>
      <c r="Q11" s="15" t="e">
        <f t="shared" ref="Q11:Q16" si="0">RANK(P11,$P$11:$P$17)</f>
        <v>#DIV/0!</v>
      </c>
    </row>
    <row r="12" spans="1:128" s="5" customFormat="1" ht="26.25" customHeight="1" x14ac:dyDescent="0.25">
      <c r="A12" s="3">
        <v>2</v>
      </c>
      <c r="B12" s="3"/>
      <c r="C12" s="3"/>
      <c r="D12" s="3"/>
      <c r="E12" s="3"/>
      <c r="F12" s="4"/>
      <c r="G12" s="3"/>
      <c r="H12" s="3"/>
      <c r="I12" s="3"/>
      <c r="J12" s="3"/>
      <c r="K12" s="3"/>
      <c r="L12" s="3"/>
      <c r="M12" s="3"/>
      <c r="N12" s="3"/>
      <c r="O12" s="11"/>
      <c r="P12" s="14" t="e">
        <f t="shared" ref="P12:P16" si="1">(N12/O12)</f>
        <v>#DIV/0!</v>
      </c>
      <c r="Q12" s="15" t="e">
        <f t="shared" si="0"/>
        <v>#DIV/0!</v>
      </c>
    </row>
    <row r="13" spans="1:128" s="5" customFormat="1" ht="26.25" customHeight="1" x14ac:dyDescent="0.25">
      <c r="A13" s="3">
        <v>3</v>
      </c>
      <c r="B13" s="3"/>
      <c r="C13" s="3"/>
      <c r="D13" s="3"/>
      <c r="E13" s="3"/>
      <c r="F13" s="4"/>
      <c r="G13" s="3"/>
      <c r="H13" s="3"/>
      <c r="I13" s="3"/>
      <c r="J13" s="3"/>
      <c r="K13" s="3"/>
      <c r="L13" s="3"/>
      <c r="M13" s="3"/>
      <c r="N13" s="3"/>
      <c r="O13" s="11"/>
      <c r="P13" s="14" t="e">
        <f t="shared" si="1"/>
        <v>#DIV/0!</v>
      </c>
      <c r="Q13" s="15" t="e">
        <f t="shared" si="0"/>
        <v>#DIV/0!</v>
      </c>
    </row>
    <row r="14" spans="1:128" s="5" customFormat="1" ht="24.75" customHeight="1" x14ac:dyDescent="0.25">
      <c r="A14" s="3">
        <v>4</v>
      </c>
      <c r="B14" s="3"/>
      <c r="C14" s="3"/>
      <c r="D14" s="3"/>
      <c r="E14" s="3"/>
      <c r="F14" s="4"/>
      <c r="G14" s="3"/>
      <c r="H14" s="3"/>
      <c r="I14" s="3"/>
      <c r="J14" s="3"/>
      <c r="K14" s="3"/>
      <c r="L14" s="3"/>
      <c r="M14" s="3"/>
      <c r="N14" s="3"/>
      <c r="O14" s="11"/>
      <c r="P14" s="14" t="e">
        <f t="shared" si="1"/>
        <v>#DIV/0!</v>
      </c>
      <c r="Q14" s="15" t="e">
        <f t="shared" si="0"/>
        <v>#DIV/0!</v>
      </c>
    </row>
    <row r="15" spans="1:128" s="5" customFormat="1" ht="21.75" customHeight="1" x14ac:dyDescent="0.25">
      <c r="A15" s="3">
        <v>5</v>
      </c>
      <c r="B15" s="3"/>
      <c r="C15" s="3"/>
      <c r="D15" s="3"/>
      <c r="E15" s="3"/>
      <c r="F15" s="4"/>
      <c r="G15" s="3"/>
      <c r="H15" s="3"/>
      <c r="I15" s="3"/>
      <c r="J15" s="3"/>
      <c r="K15" s="3"/>
      <c r="L15" s="3"/>
      <c r="M15" s="3"/>
      <c r="N15" s="3"/>
      <c r="O15" s="11"/>
      <c r="P15" s="14" t="e">
        <f t="shared" si="1"/>
        <v>#DIV/0!</v>
      </c>
      <c r="Q15" s="15" t="e">
        <f t="shared" si="0"/>
        <v>#DIV/0!</v>
      </c>
    </row>
    <row r="16" spans="1:128" s="5" customFormat="1" ht="27.75" customHeight="1" x14ac:dyDescent="0.25">
      <c r="A16" s="3">
        <v>6</v>
      </c>
      <c r="B16" s="3"/>
      <c r="C16" s="3"/>
      <c r="D16" s="3"/>
      <c r="E16" s="3"/>
      <c r="F16" s="4"/>
      <c r="G16" s="3"/>
      <c r="H16" s="3"/>
      <c r="I16" s="3"/>
      <c r="J16" s="3"/>
      <c r="K16" s="3"/>
      <c r="L16" s="3"/>
      <c r="M16" s="3"/>
      <c r="N16" s="3"/>
      <c r="O16" s="11"/>
      <c r="P16" s="14" t="e">
        <f t="shared" si="1"/>
        <v>#DIV/0!</v>
      </c>
      <c r="Q16" s="15" t="e">
        <f t="shared" si="0"/>
        <v>#DIV/0!</v>
      </c>
    </row>
    <row r="17" spans="1:17" s="5" customFormat="1" ht="27.75" customHeight="1" x14ac:dyDescent="0.25">
      <c r="A17" s="7"/>
      <c r="B17" s="7"/>
      <c r="C17" s="7"/>
      <c r="D17" s="7"/>
      <c r="E17" s="7"/>
      <c r="F17" s="9"/>
      <c r="G17" s="7"/>
      <c r="H17" s="7"/>
      <c r="I17" s="7"/>
      <c r="J17" s="7"/>
      <c r="K17" s="7"/>
      <c r="L17" s="7"/>
      <c r="M17" s="7"/>
      <c r="N17" s="7"/>
      <c r="O17" s="12"/>
      <c r="P17" s="16"/>
      <c r="Q17" s="17"/>
    </row>
    <row r="18" spans="1:17" s="5" customFormat="1" ht="15.75" x14ac:dyDescent="0.25">
      <c r="A18" s="7"/>
      <c r="B18" s="7"/>
      <c r="C18" s="7"/>
      <c r="D18" s="7"/>
      <c r="E18" s="7"/>
      <c r="F18" s="9"/>
      <c r="G18" s="7"/>
      <c r="H18" s="7"/>
      <c r="I18" s="7"/>
      <c r="J18" s="7"/>
      <c r="K18" s="7"/>
      <c r="L18" s="7"/>
      <c r="M18" s="7"/>
      <c r="N18" s="7"/>
      <c r="O18" s="12"/>
      <c r="P18" s="13"/>
      <c r="Q18" s="6"/>
    </row>
    <row r="19" spans="1:17" x14ac:dyDescent="0.25">
      <c r="A19" s="32" t="s">
        <v>10</v>
      </c>
      <c r="B19" s="32"/>
      <c r="C19" s="32"/>
      <c r="D19" s="32"/>
      <c r="E19" s="32"/>
      <c r="F19" s="32"/>
      <c r="G19" s="32"/>
    </row>
  </sheetData>
  <mergeCells count="9">
    <mergeCell ref="A8:Q8"/>
    <mergeCell ref="A9:Q9"/>
    <mergeCell ref="A19:G19"/>
    <mergeCell ref="I1:Q1"/>
    <mergeCell ref="O2:Q2"/>
    <mergeCell ref="A3:Q3"/>
    <mergeCell ref="A5:Q5"/>
    <mergeCell ref="A6:Q6"/>
    <mergeCell ref="A7:Q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W13"/>
  <sheetViews>
    <sheetView zoomScale="60" zoomScaleNormal="60" workbookViewId="0">
      <selection activeCell="E23" sqref="E23"/>
    </sheetView>
  </sheetViews>
  <sheetFormatPr defaultRowHeight="15" x14ac:dyDescent="0.25"/>
  <cols>
    <col min="2" max="2" width="19.5703125" customWidth="1"/>
    <col min="3" max="3" width="58" customWidth="1"/>
    <col min="4" max="4" width="21.28515625" customWidth="1"/>
    <col min="5" max="5" width="13" customWidth="1"/>
    <col min="6" max="6" width="22.28515625" customWidth="1"/>
    <col min="7" max="12" width="17.85546875" customWidth="1"/>
    <col min="13" max="13" width="13.140625" customWidth="1"/>
    <col min="14" max="14" width="20.28515625" customWidth="1"/>
    <col min="15" max="15" width="14.42578125" customWidth="1"/>
    <col min="16" max="16" width="12.85546875" customWidth="1"/>
  </cols>
  <sheetData>
    <row r="1" spans="1:127" ht="81.75" customHeight="1" x14ac:dyDescent="0.3">
      <c r="C1" s="33" t="s">
        <v>25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</row>
    <row r="2" spans="1:127" ht="28.5" customHeight="1" x14ac:dyDescent="0.3">
      <c r="C2" s="19"/>
      <c r="D2" s="19"/>
      <c r="E2" s="19"/>
      <c r="F2" s="19"/>
      <c r="G2" s="19"/>
      <c r="H2" s="20"/>
      <c r="I2" s="20"/>
      <c r="J2" s="20"/>
      <c r="K2" s="20"/>
      <c r="L2" s="25"/>
      <c r="M2" s="19"/>
      <c r="N2" s="34" t="s">
        <v>21</v>
      </c>
      <c r="O2" s="34"/>
      <c r="P2" s="3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</row>
    <row r="3" spans="1:127" ht="26.25" customHeight="1" x14ac:dyDescent="0.25">
      <c r="A3" s="35" t="s">
        <v>26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</row>
    <row r="4" spans="1:127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8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</row>
    <row r="5" spans="1:127" ht="31.5" customHeight="1" x14ac:dyDescent="0.25">
      <c r="A5" s="36" t="s">
        <v>51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</row>
    <row r="6" spans="1:127" ht="35.450000000000003" customHeight="1" x14ac:dyDescent="0.25">
      <c r="A6" s="36" t="s">
        <v>35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</row>
    <row r="7" spans="1:127" ht="45.75" customHeight="1" x14ac:dyDescent="0.25">
      <c r="A7" s="36" t="s">
        <v>52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</row>
    <row r="8" spans="1:127" s="18" customFormat="1" ht="33.75" customHeight="1" x14ac:dyDescent="0.25">
      <c r="A8" s="30" t="s">
        <v>36</v>
      </c>
      <c r="B8" s="30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</row>
    <row r="9" spans="1:127" ht="53.25" customHeight="1" x14ac:dyDescent="0.25">
      <c r="A9" s="38" t="s">
        <v>62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</row>
    <row r="10" spans="1:127" ht="87" customHeight="1" x14ac:dyDescent="0.25">
      <c r="A10" s="2" t="s">
        <v>0</v>
      </c>
      <c r="B10" s="2" t="s">
        <v>33</v>
      </c>
      <c r="C10" s="2" t="s">
        <v>8</v>
      </c>
      <c r="D10" s="10" t="s">
        <v>13</v>
      </c>
      <c r="E10" s="10" t="s">
        <v>9</v>
      </c>
      <c r="F10" s="10" t="s">
        <v>12</v>
      </c>
      <c r="G10" s="10" t="s">
        <v>14</v>
      </c>
      <c r="H10" s="10" t="s">
        <v>27</v>
      </c>
      <c r="I10" s="10" t="s">
        <v>28</v>
      </c>
      <c r="J10" s="10" t="s">
        <v>29</v>
      </c>
      <c r="K10" s="10" t="s">
        <v>30</v>
      </c>
      <c r="L10" s="10" t="s">
        <v>101</v>
      </c>
      <c r="M10" s="10" t="s">
        <v>17</v>
      </c>
      <c r="N10" s="10" t="s">
        <v>15</v>
      </c>
      <c r="O10" s="10" t="s">
        <v>11</v>
      </c>
      <c r="P10" s="10" t="s">
        <v>16</v>
      </c>
    </row>
    <row r="11" spans="1:127" s="5" customFormat="1" ht="31.5" x14ac:dyDescent="0.25">
      <c r="A11" s="2">
        <v>1</v>
      </c>
      <c r="B11" s="2" t="s">
        <v>58</v>
      </c>
      <c r="C11" s="10" t="s">
        <v>39</v>
      </c>
      <c r="D11" s="2" t="s">
        <v>32</v>
      </c>
      <c r="E11" s="2" t="s">
        <v>59</v>
      </c>
      <c r="F11" s="2">
        <v>7</v>
      </c>
      <c r="G11" s="2" t="s">
        <v>38</v>
      </c>
      <c r="H11" s="2">
        <v>0</v>
      </c>
      <c r="I11" s="2">
        <v>0</v>
      </c>
      <c r="J11" s="2">
        <v>1</v>
      </c>
      <c r="K11" s="2">
        <v>0</v>
      </c>
      <c r="L11" s="2">
        <v>0</v>
      </c>
      <c r="M11" s="2">
        <v>1</v>
      </c>
      <c r="N11" s="10">
        <v>52</v>
      </c>
      <c r="O11" s="24">
        <f>(M11/N11)</f>
        <v>1.9230769230769232E-2</v>
      </c>
      <c r="P11" s="23">
        <f>RANK(O11,$O$11:$O$12)</f>
        <v>1</v>
      </c>
    </row>
    <row r="12" spans="1:127" s="5" customFormat="1" ht="47.25" x14ac:dyDescent="0.25">
      <c r="A12" s="2">
        <v>2</v>
      </c>
      <c r="B12" s="2" t="s">
        <v>60</v>
      </c>
      <c r="C12" s="2" t="s">
        <v>61</v>
      </c>
      <c r="D12" s="2" t="s">
        <v>32</v>
      </c>
      <c r="E12" s="2" t="s">
        <v>40</v>
      </c>
      <c r="F12" s="2">
        <v>7</v>
      </c>
      <c r="G12" s="2" t="s">
        <v>38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10">
        <v>52</v>
      </c>
      <c r="O12" s="24">
        <f t="shared" ref="O12" si="0">(M12/N12)</f>
        <v>0</v>
      </c>
      <c r="P12" s="23">
        <f>RANK(O12,$O$11:$O$12)</f>
        <v>2</v>
      </c>
    </row>
    <row r="13" spans="1:127" ht="15.75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</row>
  </sheetData>
  <mergeCells count="8">
    <mergeCell ref="A8:P8"/>
    <mergeCell ref="A9:P9"/>
    <mergeCell ref="C1:P1"/>
    <mergeCell ref="N2:P2"/>
    <mergeCell ref="A3:P3"/>
    <mergeCell ref="A5:P5"/>
    <mergeCell ref="A6:P6"/>
    <mergeCell ref="A7:P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W20"/>
  <sheetViews>
    <sheetView zoomScale="60" zoomScaleNormal="60" workbookViewId="0">
      <selection activeCell="C10" sqref="C10:I10"/>
    </sheetView>
  </sheetViews>
  <sheetFormatPr defaultRowHeight="15" x14ac:dyDescent="0.25"/>
  <cols>
    <col min="2" max="2" width="19.5703125" customWidth="1"/>
    <col min="3" max="3" width="54.7109375" customWidth="1"/>
    <col min="4" max="4" width="21.28515625" customWidth="1"/>
    <col min="5" max="5" width="13" customWidth="1"/>
    <col min="6" max="6" width="22.28515625" customWidth="1"/>
    <col min="7" max="12" width="17.85546875" customWidth="1"/>
    <col min="13" max="13" width="13.140625" customWidth="1"/>
    <col min="14" max="14" width="20.28515625" customWidth="1"/>
    <col min="15" max="15" width="14.42578125" customWidth="1"/>
    <col min="16" max="16" width="12.85546875" customWidth="1"/>
  </cols>
  <sheetData>
    <row r="1" spans="1:127" ht="81.75" customHeight="1" x14ac:dyDescent="0.3">
      <c r="C1" s="33" t="s">
        <v>25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</row>
    <row r="2" spans="1:127" ht="28.5" customHeight="1" x14ac:dyDescent="0.3"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34" t="s">
        <v>21</v>
      </c>
      <c r="O2" s="34"/>
      <c r="P2" s="3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</row>
    <row r="3" spans="1:127" ht="26.25" customHeight="1" x14ac:dyDescent="0.25">
      <c r="A3" s="35" t="s">
        <v>26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</row>
    <row r="4" spans="1:127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8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</row>
    <row r="5" spans="1:127" ht="31.5" customHeight="1" x14ac:dyDescent="0.25">
      <c r="A5" s="36" t="s">
        <v>51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</row>
    <row r="6" spans="1:127" ht="35.450000000000003" customHeight="1" x14ac:dyDescent="0.25">
      <c r="A6" s="36" t="s">
        <v>56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</row>
    <row r="7" spans="1:127" ht="45.75" customHeight="1" x14ac:dyDescent="0.25">
      <c r="A7" s="36" t="s">
        <v>52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</row>
    <row r="8" spans="1:127" s="18" customFormat="1" ht="33.75" customHeight="1" x14ac:dyDescent="0.25">
      <c r="A8" s="30" t="s">
        <v>53</v>
      </c>
      <c r="B8" s="30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</row>
    <row r="9" spans="1:127" ht="53.25" customHeight="1" x14ac:dyDescent="0.25">
      <c r="A9" s="38" t="s">
        <v>76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</row>
    <row r="10" spans="1:127" ht="87" customHeight="1" x14ac:dyDescent="0.25">
      <c r="A10" s="2" t="s">
        <v>0</v>
      </c>
      <c r="B10" s="2" t="s">
        <v>33</v>
      </c>
      <c r="C10" s="2" t="s">
        <v>8</v>
      </c>
      <c r="D10" s="10" t="s">
        <v>13</v>
      </c>
      <c r="E10" s="10" t="s">
        <v>9</v>
      </c>
      <c r="F10" s="10" t="s">
        <v>12</v>
      </c>
      <c r="G10" s="10" t="s">
        <v>14</v>
      </c>
      <c r="H10" s="10" t="s">
        <v>27</v>
      </c>
      <c r="I10" s="10" t="s">
        <v>28</v>
      </c>
      <c r="J10" s="10" t="s">
        <v>29</v>
      </c>
      <c r="K10" s="10" t="s">
        <v>30</v>
      </c>
      <c r="L10" s="10" t="s">
        <v>101</v>
      </c>
      <c r="M10" s="10" t="s">
        <v>17</v>
      </c>
      <c r="N10" s="10" t="s">
        <v>15</v>
      </c>
      <c r="O10" s="10" t="s">
        <v>11</v>
      </c>
      <c r="P10" s="10" t="s">
        <v>16</v>
      </c>
    </row>
    <row r="11" spans="1:127" s="5" customFormat="1" ht="47.25" x14ac:dyDescent="0.25">
      <c r="A11" s="2">
        <v>1</v>
      </c>
      <c r="B11" s="2" t="s">
        <v>63</v>
      </c>
      <c r="C11" s="2" t="s">
        <v>42</v>
      </c>
      <c r="D11" s="2" t="s">
        <v>32</v>
      </c>
      <c r="E11" s="2" t="s">
        <v>46</v>
      </c>
      <c r="F11" s="2">
        <v>8</v>
      </c>
      <c r="G11" s="2" t="s">
        <v>38</v>
      </c>
      <c r="H11" s="2">
        <v>0</v>
      </c>
      <c r="I11" s="2">
        <v>0</v>
      </c>
      <c r="J11" s="2">
        <v>0</v>
      </c>
      <c r="K11" s="2">
        <v>1</v>
      </c>
      <c r="L11" s="2">
        <v>4</v>
      </c>
      <c r="M11" s="2">
        <v>5</v>
      </c>
      <c r="N11" s="10">
        <v>52</v>
      </c>
      <c r="O11" s="24">
        <f>(M11/N11)</f>
        <v>9.6153846153846159E-2</v>
      </c>
      <c r="P11" s="23">
        <f t="shared" ref="P11:P20" si="0">RANK(O11,$O$11:$O$20)</f>
        <v>1</v>
      </c>
    </row>
    <row r="12" spans="1:127" s="5" customFormat="1" ht="47.25" x14ac:dyDescent="0.25">
      <c r="A12" s="2">
        <v>2</v>
      </c>
      <c r="B12" s="2" t="s">
        <v>64</v>
      </c>
      <c r="C12" s="2" t="s">
        <v>42</v>
      </c>
      <c r="D12" s="2" t="s">
        <v>32</v>
      </c>
      <c r="E12" s="2" t="s">
        <v>46</v>
      </c>
      <c r="F12" s="2">
        <v>8</v>
      </c>
      <c r="G12" s="2" t="s">
        <v>38</v>
      </c>
      <c r="H12" s="2">
        <v>0</v>
      </c>
      <c r="I12" s="2">
        <v>0</v>
      </c>
      <c r="J12" s="2">
        <v>2</v>
      </c>
      <c r="K12" s="2">
        <v>0</v>
      </c>
      <c r="L12" s="2">
        <v>2.5</v>
      </c>
      <c r="M12" s="2">
        <v>4.5</v>
      </c>
      <c r="N12" s="10">
        <v>52</v>
      </c>
      <c r="O12" s="24">
        <f t="shared" ref="O12:O20" si="1">(M12/N12)</f>
        <v>8.6538461538461536E-2</v>
      </c>
      <c r="P12" s="23">
        <f t="shared" si="0"/>
        <v>2</v>
      </c>
    </row>
    <row r="13" spans="1:127" s="5" customFormat="1" ht="31.5" x14ac:dyDescent="0.25">
      <c r="A13" s="2">
        <v>3</v>
      </c>
      <c r="B13" s="2" t="s">
        <v>65</v>
      </c>
      <c r="C13" s="2" t="s">
        <v>102</v>
      </c>
      <c r="D13" s="2" t="s">
        <v>32</v>
      </c>
      <c r="E13" s="2" t="s">
        <v>43</v>
      </c>
      <c r="F13" s="2">
        <v>8</v>
      </c>
      <c r="G13" s="2" t="s">
        <v>38</v>
      </c>
      <c r="H13" s="2">
        <v>2</v>
      </c>
      <c r="I13" s="2">
        <v>0</v>
      </c>
      <c r="J13" s="2">
        <v>0</v>
      </c>
      <c r="K13" s="2">
        <v>0</v>
      </c>
      <c r="L13" s="2">
        <v>2.5</v>
      </c>
      <c r="M13" s="2">
        <v>4.5</v>
      </c>
      <c r="N13" s="10">
        <v>52</v>
      </c>
      <c r="O13" s="24">
        <f t="shared" si="1"/>
        <v>8.6538461538461536E-2</v>
      </c>
      <c r="P13" s="23">
        <f t="shared" si="0"/>
        <v>2</v>
      </c>
    </row>
    <row r="14" spans="1:127" s="5" customFormat="1" ht="47.25" x14ac:dyDescent="0.25">
      <c r="A14" s="2">
        <v>4</v>
      </c>
      <c r="B14" s="2" t="s">
        <v>66</v>
      </c>
      <c r="C14" s="2" t="s">
        <v>61</v>
      </c>
      <c r="D14" s="2" t="s">
        <v>32</v>
      </c>
      <c r="E14" s="2" t="s">
        <v>46</v>
      </c>
      <c r="F14" s="2">
        <v>8</v>
      </c>
      <c r="G14" s="2" t="s">
        <v>38</v>
      </c>
      <c r="H14" s="2">
        <v>1</v>
      </c>
      <c r="I14" s="2">
        <v>0</v>
      </c>
      <c r="J14" s="2">
        <v>1</v>
      </c>
      <c r="K14" s="2">
        <v>0</v>
      </c>
      <c r="L14" s="2">
        <v>1.5</v>
      </c>
      <c r="M14" s="2">
        <v>3.5</v>
      </c>
      <c r="N14" s="10">
        <v>52</v>
      </c>
      <c r="O14" s="24">
        <f t="shared" si="1"/>
        <v>6.7307692307692304E-2</v>
      </c>
      <c r="P14" s="23">
        <f t="shared" si="0"/>
        <v>4</v>
      </c>
    </row>
    <row r="15" spans="1:127" s="5" customFormat="1" ht="47.25" x14ac:dyDescent="0.25">
      <c r="A15" s="2">
        <v>5</v>
      </c>
      <c r="B15" s="2" t="s">
        <v>68</v>
      </c>
      <c r="C15" s="2" t="s">
        <v>42</v>
      </c>
      <c r="D15" s="2" t="s">
        <v>32</v>
      </c>
      <c r="E15" s="2" t="s">
        <v>43</v>
      </c>
      <c r="F15" s="2">
        <v>8</v>
      </c>
      <c r="G15" s="2" t="s">
        <v>38</v>
      </c>
      <c r="H15" s="2">
        <v>0</v>
      </c>
      <c r="I15" s="2">
        <v>0</v>
      </c>
      <c r="J15" s="2">
        <v>0</v>
      </c>
      <c r="K15" s="2">
        <v>0</v>
      </c>
      <c r="L15" s="2">
        <v>2.5</v>
      </c>
      <c r="M15" s="2">
        <v>2.5</v>
      </c>
      <c r="N15" s="10">
        <v>52</v>
      </c>
      <c r="O15" s="24">
        <f t="shared" si="1"/>
        <v>4.807692307692308E-2</v>
      </c>
      <c r="P15" s="23">
        <f t="shared" si="0"/>
        <v>5</v>
      </c>
    </row>
    <row r="16" spans="1:127" s="5" customFormat="1" ht="31.5" x14ac:dyDescent="0.25">
      <c r="A16" s="2">
        <v>6</v>
      </c>
      <c r="B16" s="2" t="s">
        <v>67</v>
      </c>
      <c r="C16" s="10" t="s">
        <v>31</v>
      </c>
      <c r="D16" s="2" t="s">
        <v>32</v>
      </c>
      <c r="E16" s="2" t="s">
        <v>45</v>
      </c>
      <c r="F16" s="2">
        <v>8</v>
      </c>
      <c r="G16" s="2" t="s">
        <v>38</v>
      </c>
      <c r="H16" s="2">
        <v>0</v>
      </c>
      <c r="I16" s="2">
        <v>1</v>
      </c>
      <c r="J16" s="2">
        <v>0</v>
      </c>
      <c r="K16" s="2">
        <v>0</v>
      </c>
      <c r="L16" s="2">
        <v>1.5</v>
      </c>
      <c r="M16" s="2">
        <v>2.5</v>
      </c>
      <c r="N16" s="10">
        <v>52</v>
      </c>
      <c r="O16" s="24">
        <f t="shared" si="1"/>
        <v>4.807692307692308E-2</v>
      </c>
      <c r="P16" s="23">
        <f t="shared" si="0"/>
        <v>5</v>
      </c>
    </row>
    <row r="17" spans="1:16" s="5" customFormat="1" ht="47.25" x14ac:dyDescent="0.25">
      <c r="A17" s="2">
        <v>7</v>
      </c>
      <c r="B17" s="2" t="s">
        <v>69</v>
      </c>
      <c r="C17" s="10" t="s">
        <v>41</v>
      </c>
      <c r="D17" s="2" t="s">
        <v>32</v>
      </c>
      <c r="E17" s="27" t="s">
        <v>43</v>
      </c>
      <c r="F17" s="2">
        <v>8</v>
      </c>
      <c r="G17" s="2" t="s">
        <v>38</v>
      </c>
      <c r="H17" s="2">
        <v>0</v>
      </c>
      <c r="I17" s="2">
        <v>0</v>
      </c>
      <c r="J17" s="2">
        <v>0</v>
      </c>
      <c r="K17" s="2">
        <v>0</v>
      </c>
      <c r="L17" s="2">
        <v>2</v>
      </c>
      <c r="M17" s="2">
        <v>2</v>
      </c>
      <c r="N17" s="10">
        <v>52</v>
      </c>
      <c r="O17" s="24">
        <f t="shared" si="1"/>
        <v>3.8461538461538464E-2</v>
      </c>
      <c r="P17" s="23">
        <f t="shared" si="0"/>
        <v>7</v>
      </c>
    </row>
    <row r="18" spans="1:16" s="5" customFormat="1" ht="31.5" x14ac:dyDescent="0.25">
      <c r="A18" s="2">
        <v>8</v>
      </c>
      <c r="B18" s="2" t="s">
        <v>71</v>
      </c>
      <c r="C18" s="2" t="s">
        <v>102</v>
      </c>
      <c r="D18" s="2" t="s">
        <v>32</v>
      </c>
      <c r="E18" s="2" t="s">
        <v>46</v>
      </c>
      <c r="F18" s="2">
        <v>8</v>
      </c>
      <c r="G18" s="2" t="s">
        <v>38</v>
      </c>
      <c r="H18" s="2">
        <v>0</v>
      </c>
      <c r="I18" s="2">
        <v>0</v>
      </c>
      <c r="J18" s="2">
        <v>1</v>
      </c>
      <c r="K18" s="2">
        <v>0</v>
      </c>
      <c r="L18" s="2">
        <v>1</v>
      </c>
      <c r="M18" s="2">
        <v>2</v>
      </c>
      <c r="N18" s="10">
        <v>52</v>
      </c>
      <c r="O18" s="24">
        <f t="shared" si="1"/>
        <v>3.8461538461538464E-2</v>
      </c>
      <c r="P18" s="23">
        <f t="shared" si="0"/>
        <v>7</v>
      </c>
    </row>
    <row r="19" spans="1:16" ht="31.5" x14ac:dyDescent="0.25">
      <c r="A19" s="2">
        <v>9</v>
      </c>
      <c r="B19" s="21" t="s">
        <v>74</v>
      </c>
      <c r="C19" s="10" t="s">
        <v>31</v>
      </c>
      <c r="D19" s="2" t="s">
        <v>32</v>
      </c>
      <c r="E19" s="2" t="s">
        <v>45</v>
      </c>
      <c r="F19" s="2">
        <v>8</v>
      </c>
      <c r="G19" s="2" t="s">
        <v>38</v>
      </c>
      <c r="H19" s="21">
        <v>1</v>
      </c>
      <c r="I19" s="21">
        <v>1</v>
      </c>
      <c r="J19" s="21">
        <v>0</v>
      </c>
      <c r="K19" s="21">
        <v>0</v>
      </c>
      <c r="L19" s="21">
        <v>0</v>
      </c>
      <c r="M19" s="21">
        <v>2</v>
      </c>
      <c r="N19" s="10">
        <v>52</v>
      </c>
      <c r="O19" s="24">
        <f t="shared" si="1"/>
        <v>3.8461538461538464E-2</v>
      </c>
      <c r="P19" s="23">
        <f t="shared" si="0"/>
        <v>7</v>
      </c>
    </row>
    <row r="20" spans="1:16" ht="31.5" x14ac:dyDescent="0.25">
      <c r="A20" s="2">
        <v>10</v>
      </c>
      <c r="B20" s="21" t="s">
        <v>70</v>
      </c>
      <c r="C20" s="10" t="s">
        <v>39</v>
      </c>
      <c r="D20" s="21" t="s">
        <v>32</v>
      </c>
      <c r="E20" s="2" t="s">
        <v>75</v>
      </c>
      <c r="F20" s="2">
        <v>8</v>
      </c>
      <c r="G20" s="2" t="s">
        <v>38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10">
        <v>52</v>
      </c>
      <c r="O20" s="24">
        <f t="shared" si="1"/>
        <v>0</v>
      </c>
      <c r="P20" s="23">
        <f t="shared" si="0"/>
        <v>10</v>
      </c>
    </row>
  </sheetData>
  <mergeCells count="8">
    <mergeCell ref="A8:P8"/>
    <mergeCell ref="A9:P9"/>
    <mergeCell ref="C1:P1"/>
    <mergeCell ref="N2:P2"/>
    <mergeCell ref="A3:P3"/>
    <mergeCell ref="A5:P5"/>
    <mergeCell ref="A6:P6"/>
    <mergeCell ref="A7:P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W18"/>
  <sheetViews>
    <sheetView zoomScale="60" zoomScaleNormal="60" workbookViewId="0">
      <selection activeCell="C10" sqref="C10:I10"/>
    </sheetView>
  </sheetViews>
  <sheetFormatPr defaultRowHeight="15" x14ac:dyDescent="0.25"/>
  <cols>
    <col min="2" max="2" width="19.5703125" customWidth="1"/>
    <col min="3" max="3" width="58.28515625" customWidth="1"/>
    <col min="4" max="4" width="21.28515625" customWidth="1"/>
    <col min="5" max="5" width="13" customWidth="1"/>
    <col min="6" max="6" width="22.28515625" customWidth="1"/>
    <col min="7" max="12" width="17.85546875" customWidth="1"/>
    <col min="13" max="13" width="13.140625" customWidth="1"/>
    <col min="14" max="14" width="20.28515625" customWidth="1"/>
    <col min="15" max="15" width="14.42578125" customWidth="1"/>
    <col min="16" max="16" width="12.85546875" customWidth="1"/>
  </cols>
  <sheetData>
    <row r="1" spans="1:127" ht="81.75" customHeight="1" x14ac:dyDescent="0.3">
      <c r="C1" s="33" t="s">
        <v>25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</row>
    <row r="2" spans="1:127" ht="28.5" customHeight="1" x14ac:dyDescent="0.3"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34" t="s">
        <v>21</v>
      </c>
      <c r="O2" s="34"/>
      <c r="P2" s="3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</row>
    <row r="3" spans="1:127" ht="26.25" customHeight="1" x14ac:dyDescent="0.25">
      <c r="A3" s="35" t="s">
        <v>26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</row>
    <row r="4" spans="1:127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8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</row>
    <row r="5" spans="1:127" ht="31.5" customHeight="1" x14ac:dyDescent="0.25">
      <c r="A5" s="36" t="s">
        <v>51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</row>
    <row r="6" spans="1:127" ht="35.450000000000003" customHeight="1" x14ac:dyDescent="0.25">
      <c r="A6" s="36" t="s">
        <v>56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</row>
    <row r="7" spans="1:127" ht="45.75" customHeight="1" x14ac:dyDescent="0.25">
      <c r="A7" s="36" t="s">
        <v>52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</row>
    <row r="8" spans="1:127" s="18" customFormat="1" ht="33.75" customHeight="1" x14ac:dyDescent="0.25">
      <c r="A8" s="30" t="s">
        <v>54</v>
      </c>
      <c r="B8" s="30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</row>
    <row r="9" spans="1:127" ht="53.25" customHeight="1" x14ac:dyDescent="0.25">
      <c r="A9" s="38" t="s">
        <v>87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</row>
    <row r="10" spans="1:127" ht="87" customHeight="1" x14ac:dyDescent="0.25">
      <c r="A10" s="2" t="s">
        <v>0</v>
      </c>
      <c r="B10" s="2" t="s">
        <v>33</v>
      </c>
      <c r="C10" s="2" t="s">
        <v>8</v>
      </c>
      <c r="D10" s="10" t="s">
        <v>13</v>
      </c>
      <c r="E10" s="10" t="s">
        <v>9</v>
      </c>
      <c r="F10" s="10" t="s">
        <v>12</v>
      </c>
      <c r="G10" s="10" t="s">
        <v>14</v>
      </c>
      <c r="H10" s="10" t="s">
        <v>27</v>
      </c>
      <c r="I10" s="10" t="s">
        <v>28</v>
      </c>
      <c r="J10" s="10" t="s">
        <v>29</v>
      </c>
      <c r="K10" s="10" t="s">
        <v>30</v>
      </c>
      <c r="L10" s="10" t="s">
        <v>101</v>
      </c>
      <c r="M10" s="10" t="s">
        <v>17</v>
      </c>
      <c r="N10" s="10" t="s">
        <v>15</v>
      </c>
      <c r="O10" s="10" t="s">
        <v>11</v>
      </c>
      <c r="P10" s="10" t="s">
        <v>16</v>
      </c>
    </row>
    <row r="11" spans="1:127" s="5" customFormat="1" ht="47.25" x14ac:dyDescent="0.25">
      <c r="A11" s="10">
        <v>1</v>
      </c>
      <c r="B11" s="10" t="s">
        <v>77</v>
      </c>
      <c r="C11" s="10" t="s">
        <v>42</v>
      </c>
      <c r="D11" s="10" t="s">
        <v>32</v>
      </c>
      <c r="E11" s="10" t="s">
        <v>47</v>
      </c>
      <c r="F11" s="10">
        <v>9</v>
      </c>
      <c r="G11" s="10" t="s">
        <v>44</v>
      </c>
      <c r="H11" s="10">
        <v>1</v>
      </c>
      <c r="I11" s="10">
        <v>4</v>
      </c>
      <c r="J11" s="10">
        <v>5</v>
      </c>
      <c r="K11" s="10">
        <v>6</v>
      </c>
      <c r="L11" s="10">
        <v>7</v>
      </c>
      <c r="M11" s="10">
        <v>23</v>
      </c>
      <c r="N11" s="10">
        <v>66</v>
      </c>
      <c r="O11" s="28">
        <f t="shared" ref="O11:O18" si="0">(M11/N11)</f>
        <v>0.34848484848484851</v>
      </c>
      <c r="P11" s="29">
        <f t="shared" ref="P11:P18" si="1">RANK(O11,$O$11:$O$18)</f>
        <v>1</v>
      </c>
    </row>
    <row r="12" spans="1:127" s="5" customFormat="1" ht="47.25" x14ac:dyDescent="0.25">
      <c r="A12" s="2">
        <v>2</v>
      </c>
      <c r="B12" s="2" t="s">
        <v>78</v>
      </c>
      <c r="C12" s="10" t="s">
        <v>41</v>
      </c>
      <c r="D12" s="2" t="s">
        <v>32</v>
      </c>
      <c r="E12" s="27" t="s">
        <v>47</v>
      </c>
      <c r="F12" s="2">
        <v>9</v>
      </c>
      <c r="G12" s="2" t="s">
        <v>38</v>
      </c>
      <c r="H12" s="2">
        <v>0</v>
      </c>
      <c r="I12" s="2">
        <v>9</v>
      </c>
      <c r="J12" s="2">
        <v>2</v>
      </c>
      <c r="K12" s="2">
        <v>0</v>
      </c>
      <c r="L12" s="2">
        <v>0</v>
      </c>
      <c r="M12" s="2">
        <v>11</v>
      </c>
      <c r="N12" s="10">
        <v>66</v>
      </c>
      <c r="O12" s="24">
        <f t="shared" si="0"/>
        <v>0.16666666666666666</v>
      </c>
      <c r="P12" s="23">
        <f t="shared" si="1"/>
        <v>2</v>
      </c>
    </row>
    <row r="13" spans="1:127" s="5" customFormat="1" ht="31.5" x14ac:dyDescent="0.25">
      <c r="A13" s="2">
        <v>3</v>
      </c>
      <c r="B13" s="2" t="s">
        <v>79</v>
      </c>
      <c r="C13" s="10" t="s">
        <v>31</v>
      </c>
      <c r="D13" s="2" t="s">
        <v>32</v>
      </c>
      <c r="E13" s="2" t="s">
        <v>48</v>
      </c>
      <c r="F13" s="2">
        <v>9</v>
      </c>
      <c r="G13" s="2" t="s">
        <v>38</v>
      </c>
      <c r="H13" s="2">
        <v>0</v>
      </c>
      <c r="I13" s="2">
        <v>0</v>
      </c>
      <c r="J13" s="2">
        <v>0</v>
      </c>
      <c r="K13" s="2">
        <v>0</v>
      </c>
      <c r="L13" s="2">
        <v>2</v>
      </c>
      <c r="M13" s="2">
        <v>2</v>
      </c>
      <c r="N13" s="10">
        <v>66</v>
      </c>
      <c r="O13" s="24">
        <f t="shared" si="0"/>
        <v>3.0303030303030304E-2</v>
      </c>
      <c r="P13" s="23">
        <f t="shared" si="1"/>
        <v>3</v>
      </c>
    </row>
    <row r="14" spans="1:127" s="5" customFormat="1" ht="47.25" x14ac:dyDescent="0.25">
      <c r="A14" s="2">
        <v>4</v>
      </c>
      <c r="B14" s="2" t="s">
        <v>80</v>
      </c>
      <c r="C14" s="10" t="s">
        <v>37</v>
      </c>
      <c r="D14" s="2" t="s">
        <v>34</v>
      </c>
      <c r="E14" s="2" t="s">
        <v>81</v>
      </c>
      <c r="F14" s="2">
        <v>9</v>
      </c>
      <c r="G14" s="2" t="s">
        <v>38</v>
      </c>
      <c r="H14" s="2">
        <v>1</v>
      </c>
      <c r="I14" s="2">
        <v>0</v>
      </c>
      <c r="J14" s="2">
        <v>0</v>
      </c>
      <c r="K14" s="2">
        <v>0</v>
      </c>
      <c r="L14" s="2">
        <v>0</v>
      </c>
      <c r="M14" s="2">
        <v>1</v>
      </c>
      <c r="N14" s="10">
        <v>66</v>
      </c>
      <c r="O14" s="24">
        <f t="shared" si="0"/>
        <v>1.5151515151515152E-2</v>
      </c>
      <c r="P14" s="23">
        <f t="shared" si="1"/>
        <v>4</v>
      </c>
    </row>
    <row r="15" spans="1:127" s="5" customFormat="1" ht="31.5" x14ac:dyDescent="0.25">
      <c r="A15" s="2">
        <v>5</v>
      </c>
      <c r="B15" s="2" t="s">
        <v>82</v>
      </c>
      <c r="C15" s="10" t="s">
        <v>31</v>
      </c>
      <c r="D15" s="2" t="s">
        <v>32</v>
      </c>
      <c r="E15" s="2" t="s">
        <v>48</v>
      </c>
      <c r="F15" s="2">
        <v>9</v>
      </c>
      <c r="G15" s="2" t="s">
        <v>38</v>
      </c>
      <c r="H15" s="2">
        <v>1</v>
      </c>
      <c r="I15" s="2">
        <v>0</v>
      </c>
      <c r="J15" s="2">
        <v>0</v>
      </c>
      <c r="K15" s="2">
        <v>0</v>
      </c>
      <c r="L15" s="2">
        <v>0</v>
      </c>
      <c r="M15" s="2">
        <v>1</v>
      </c>
      <c r="N15" s="10">
        <v>66</v>
      </c>
      <c r="O15" s="24">
        <f t="shared" si="0"/>
        <v>1.5151515151515152E-2</v>
      </c>
      <c r="P15" s="23">
        <f t="shared" si="1"/>
        <v>4</v>
      </c>
    </row>
    <row r="16" spans="1:127" s="5" customFormat="1" ht="31.5" x14ac:dyDescent="0.25">
      <c r="A16" s="2">
        <v>7</v>
      </c>
      <c r="B16" s="2" t="s">
        <v>85</v>
      </c>
      <c r="C16" s="2" t="s">
        <v>86</v>
      </c>
      <c r="D16" s="2" t="s">
        <v>32</v>
      </c>
      <c r="E16" s="2" t="s">
        <v>47</v>
      </c>
      <c r="F16" s="2">
        <v>9</v>
      </c>
      <c r="G16" s="2" t="s">
        <v>38</v>
      </c>
      <c r="H16" s="2">
        <v>1</v>
      </c>
      <c r="I16" s="2">
        <v>0</v>
      </c>
      <c r="J16" s="2">
        <v>0</v>
      </c>
      <c r="K16" s="2">
        <v>0</v>
      </c>
      <c r="L16" s="2">
        <v>0</v>
      </c>
      <c r="M16" s="2">
        <v>1</v>
      </c>
      <c r="N16" s="10">
        <v>66</v>
      </c>
      <c r="O16" s="24">
        <f t="shared" si="0"/>
        <v>1.5151515151515152E-2</v>
      </c>
      <c r="P16" s="23">
        <f t="shared" si="1"/>
        <v>4</v>
      </c>
    </row>
    <row r="17" spans="1:16" s="5" customFormat="1" ht="31.5" x14ac:dyDescent="0.25">
      <c r="A17" s="2">
        <v>6</v>
      </c>
      <c r="B17" s="2" t="s">
        <v>83</v>
      </c>
      <c r="C17" s="10" t="s">
        <v>39</v>
      </c>
      <c r="D17" s="2" t="s">
        <v>32</v>
      </c>
      <c r="E17" s="2" t="s">
        <v>84</v>
      </c>
      <c r="F17" s="2">
        <v>9</v>
      </c>
      <c r="G17" s="2" t="s">
        <v>38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10">
        <v>66</v>
      </c>
      <c r="O17" s="24">
        <f t="shared" si="0"/>
        <v>0</v>
      </c>
      <c r="P17" s="23">
        <f t="shared" si="1"/>
        <v>7</v>
      </c>
    </row>
    <row r="18" spans="1:16" s="5" customFormat="1" ht="47.25" x14ac:dyDescent="0.25">
      <c r="A18" s="2">
        <v>8</v>
      </c>
      <c r="B18" s="2" t="s">
        <v>72</v>
      </c>
      <c r="C18" s="10" t="s">
        <v>37</v>
      </c>
      <c r="D18" s="2" t="s">
        <v>34</v>
      </c>
      <c r="E18" s="10" t="s">
        <v>81</v>
      </c>
      <c r="F18" s="2">
        <v>9</v>
      </c>
      <c r="G18" s="2" t="s">
        <v>38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10">
        <v>66</v>
      </c>
      <c r="O18" s="24">
        <f t="shared" si="0"/>
        <v>0</v>
      </c>
      <c r="P18" s="23">
        <f t="shared" si="1"/>
        <v>7</v>
      </c>
    </row>
  </sheetData>
  <mergeCells count="8">
    <mergeCell ref="A8:P8"/>
    <mergeCell ref="A9:P9"/>
    <mergeCell ref="C1:P1"/>
    <mergeCell ref="N2:P2"/>
    <mergeCell ref="A3:P3"/>
    <mergeCell ref="A5:P5"/>
    <mergeCell ref="A6:P6"/>
    <mergeCell ref="A7:P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W13"/>
  <sheetViews>
    <sheetView zoomScale="60" zoomScaleNormal="60" workbookViewId="0">
      <selection activeCell="C10" sqref="C10:I11"/>
    </sheetView>
  </sheetViews>
  <sheetFormatPr defaultRowHeight="15" x14ac:dyDescent="0.25"/>
  <cols>
    <col min="2" max="2" width="19.5703125" customWidth="1"/>
    <col min="3" max="3" width="61.42578125" customWidth="1"/>
    <col min="4" max="4" width="21.28515625" customWidth="1"/>
    <col min="5" max="5" width="13" customWidth="1"/>
    <col min="6" max="6" width="22.28515625" customWidth="1"/>
    <col min="7" max="12" width="17.85546875" customWidth="1"/>
    <col min="13" max="13" width="13.140625" customWidth="1"/>
    <col min="14" max="14" width="20.28515625" customWidth="1"/>
    <col min="15" max="15" width="14.42578125" customWidth="1"/>
    <col min="16" max="16" width="12.85546875" customWidth="1"/>
  </cols>
  <sheetData>
    <row r="1" spans="1:127" ht="81.75" customHeight="1" x14ac:dyDescent="0.3">
      <c r="C1" s="33" t="s">
        <v>25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</row>
    <row r="2" spans="1:127" ht="28.5" customHeight="1" x14ac:dyDescent="0.3"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34" t="s">
        <v>21</v>
      </c>
      <c r="O2" s="34"/>
      <c r="P2" s="3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</row>
    <row r="3" spans="1:127" ht="26.25" customHeight="1" x14ac:dyDescent="0.25">
      <c r="A3" s="35" t="s">
        <v>26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</row>
    <row r="4" spans="1:127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8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</row>
    <row r="5" spans="1:127" ht="31.5" customHeight="1" x14ac:dyDescent="0.25">
      <c r="A5" s="36" t="s">
        <v>51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</row>
    <row r="6" spans="1:127" ht="35.450000000000003" customHeight="1" x14ac:dyDescent="0.25">
      <c r="A6" s="36" t="s">
        <v>56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</row>
    <row r="7" spans="1:127" ht="45.75" customHeight="1" x14ac:dyDescent="0.25">
      <c r="A7" s="36" t="s">
        <v>52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</row>
    <row r="8" spans="1:127" s="18" customFormat="1" ht="33.75" customHeight="1" x14ac:dyDescent="0.25">
      <c r="A8" s="30" t="s">
        <v>57</v>
      </c>
      <c r="B8" s="30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</row>
    <row r="9" spans="1:127" ht="53.25" customHeight="1" x14ac:dyDescent="0.25">
      <c r="A9" s="38" t="s">
        <v>92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</row>
    <row r="10" spans="1:127" ht="87" customHeight="1" x14ac:dyDescent="0.25">
      <c r="A10" s="2" t="s">
        <v>0</v>
      </c>
      <c r="B10" s="2" t="s">
        <v>33</v>
      </c>
      <c r="C10" s="2" t="s">
        <v>8</v>
      </c>
      <c r="D10" s="10" t="s">
        <v>13</v>
      </c>
      <c r="E10" s="10" t="s">
        <v>9</v>
      </c>
      <c r="F10" s="10" t="s">
        <v>12</v>
      </c>
      <c r="G10" s="10" t="s">
        <v>14</v>
      </c>
      <c r="H10" s="10" t="s">
        <v>27</v>
      </c>
      <c r="I10" s="10" t="s">
        <v>28</v>
      </c>
      <c r="J10" s="10" t="s">
        <v>29</v>
      </c>
      <c r="K10" s="10" t="s">
        <v>30</v>
      </c>
      <c r="L10" s="10" t="s">
        <v>101</v>
      </c>
      <c r="M10" s="10" t="s">
        <v>17</v>
      </c>
      <c r="N10" s="10" t="s">
        <v>15</v>
      </c>
      <c r="O10" s="10" t="s">
        <v>11</v>
      </c>
      <c r="P10" s="10" t="s">
        <v>16</v>
      </c>
    </row>
    <row r="11" spans="1:127" s="5" customFormat="1" ht="47.25" x14ac:dyDescent="0.25">
      <c r="A11" s="2">
        <v>1</v>
      </c>
      <c r="B11" s="2" t="s">
        <v>88</v>
      </c>
      <c r="C11" s="2" t="s">
        <v>42</v>
      </c>
      <c r="D11" s="2" t="s">
        <v>32</v>
      </c>
      <c r="E11" s="2" t="s">
        <v>49</v>
      </c>
      <c r="F11" s="2">
        <v>10</v>
      </c>
      <c r="G11" s="2" t="s">
        <v>38</v>
      </c>
      <c r="H11" s="2">
        <v>1</v>
      </c>
      <c r="I11" s="2">
        <v>5</v>
      </c>
      <c r="J11" s="2">
        <v>5.5</v>
      </c>
      <c r="K11" s="2">
        <v>2</v>
      </c>
      <c r="L11" s="2">
        <v>8</v>
      </c>
      <c r="M11" s="2">
        <v>21.5</v>
      </c>
      <c r="N11" s="10">
        <v>74</v>
      </c>
      <c r="O11" s="24">
        <f>(M11/N11)</f>
        <v>0.29054054054054052</v>
      </c>
      <c r="P11" s="23">
        <f>RANK(O11,$O$11:$O$13)</f>
        <v>1</v>
      </c>
    </row>
    <row r="12" spans="1:127" s="5" customFormat="1" ht="47.25" x14ac:dyDescent="0.25">
      <c r="A12" s="2">
        <v>2</v>
      </c>
      <c r="B12" s="2" t="s">
        <v>89</v>
      </c>
      <c r="C12" s="10" t="s">
        <v>37</v>
      </c>
      <c r="D12" s="2" t="s">
        <v>34</v>
      </c>
      <c r="E12" s="10" t="s">
        <v>90</v>
      </c>
      <c r="F12" s="2">
        <v>10</v>
      </c>
      <c r="G12" s="2" t="s">
        <v>38</v>
      </c>
      <c r="H12" s="2">
        <v>0</v>
      </c>
      <c r="I12" s="2">
        <v>1</v>
      </c>
      <c r="J12" s="2">
        <v>0</v>
      </c>
      <c r="K12" s="2">
        <v>0</v>
      </c>
      <c r="L12" s="2">
        <v>5</v>
      </c>
      <c r="M12" s="2">
        <v>6</v>
      </c>
      <c r="N12" s="10">
        <v>74</v>
      </c>
      <c r="O12" s="24">
        <f t="shared" ref="O12:O13" si="0">(M12/N12)</f>
        <v>8.1081081081081086E-2</v>
      </c>
      <c r="P12" s="23">
        <f>RANK(O12,$O$11:$O$13)</f>
        <v>2</v>
      </c>
    </row>
    <row r="13" spans="1:127" s="5" customFormat="1" ht="47.25" x14ac:dyDescent="0.25">
      <c r="A13" s="2">
        <v>3</v>
      </c>
      <c r="B13" s="2" t="s">
        <v>91</v>
      </c>
      <c r="C13" s="10" t="s">
        <v>37</v>
      </c>
      <c r="D13" s="2" t="s">
        <v>34</v>
      </c>
      <c r="E13" s="10" t="s">
        <v>90</v>
      </c>
      <c r="F13" s="2">
        <v>10</v>
      </c>
      <c r="G13" s="2" t="s">
        <v>38</v>
      </c>
      <c r="H13" s="2">
        <v>0</v>
      </c>
      <c r="I13" s="2">
        <v>0</v>
      </c>
      <c r="J13" s="2">
        <v>0</v>
      </c>
      <c r="K13" s="2">
        <v>0</v>
      </c>
      <c r="L13" s="2">
        <v>0.5</v>
      </c>
      <c r="M13" s="2">
        <v>0.5</v>
      </c>
      <c r="N13" s="10">
        <v>74</v>
      </c>
      <c r="O13" s="24">
        <f t="shared" si="0"/>
        <v>6.7567567567567571E-3</v>
      </c>
      <c r="P13" s="23">
        <f>RANK(O13,$O$11:$O$13)</f>
        <v>3</v>
      </c>
    </row>
  </sheetData>
  <mergeCells count="8">
    <mergeCell ref="A8:P8"/>
    <mergeCell ref="A9:P9"/>
    <mergeCell ref="C1:P1"/>
    <mergeCell ref="N2:P2"/>
    <mergeCell ref="A3:P3"/>
    <mergeCell ref="A5:P5"/>
    <mergeCell ref="A6:P6"/>
    <mergeCell ref="A7:P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W17"/>
  <sheetViews>
    <sheetView tabSelected="1" zoomScale="60" zoomScaleNormal="60" workbookViewId="0">
      <selection activeCell="C10" sqref="C10:I10"/>
    </sheetView>
  </sheetViews>
  <sheetFormatPr defaultRowHeight="15" x14ac:dyDescent="0.25"/>
  <cols>
    <col min="2" max="2" width="19.5703125" customWidth="1"/>
    <col min="3" max="3" width="58.28515625" customWidth="1"/>
    <col min="4" max="4" width="21.28515625" customWidth="1"/>
    <col min="5" max="5" width="13" customWidth="1"/>
    <col min="6" max="6" width="22.28515625" customWidth="1"/>
    <col min="7" max="12" width="17.85546875" customWidth="1"/>
    <col min="13" max="13" width="13.140625" customWidth="1"/>
    <col min="14" max="14" width="20.28515625" customWidth="1"/>
    <col min="15" max="15" width="14.42578125" customWidth="1"/>
    <col min="16" max="16" width="12.85546875" customWidth="1"/>
  </cols>
  <sheetData>
    <row r="1" spans="1:127" ht="81.75" customHeight="1" x14ac:dyDescent="0.3">
      <c r="C1" s="33" t="s">
        <v>25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</row>
    <row r="2" spans="1:127" ht="28.5" customHeight="1" x14ac:dyDescent="0.3"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34" t="s">
        <v>21</v>
      </c>
      <c r="O2" s="34"/>
      <c r="P2" s="3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</row>
    <row r="3" spans="1:127" ht="26.25" customHeight="1" x14ac:dyDescent="0.25">
      <c r="A3" s="35" t="s">
        <v>26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</row>
    <row r="4" spans="1:127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8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</row>
    <row r="5" spans="1:127" ht="31.5" customHeight="1" x14ac:dyDescent="0.25">
      <c r="A5" s="36" t="s">
        <v>51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</row>
    <row r="6" spans="1:127" ht="35.450000000000003" customHeight="1" x14ac:dyDescent="0.25">
      <c r="A6" s="36" t="s">
        <v>56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</row>
    <row r="7" spans="1:127" ht="45.75" customHeight="1" x14ac:dyDescent="0.25">
      <c r="A7" s="36" t="s">
        <v>52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</row>
    <row r="8" spans="1:127" s="18" customFormat="1" ht="33.75" customHeight="1" x14ac:dyDescent="0.25">
      <c r="A8" s="30" t="s">
        <v>55</v>
      </c>
      <c r="B8" s="30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</row>
    <row r="9" spans="1:127" ht="53.25" customHeight="1" x14ac:dyDescent="0.25">
      <c r="A9" s="38" t="s">
        <v>100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</row>
    <row r="10" spans="1:127" ht="87" customHeight="1" x14ac:dyDescent="0.25">
      <c r="A10" s="2" t="s">
        <v>0</v>
      </c>
      <c r="B10" s="2" t="s">
        <v>33</v>
      </c>
      <c r="C10" s="2" t="s">
        <v>8</v>
      </c>
      <c r="D10" s="10" t="s">
        <v>13</v>
      </c>
      <c r="E10" s="10" t="s">
        <v>9</v>
      </c>
      <c r="F10" s="10" t="s">
        <v>12</v>
      </c>
      <c r="G10" s="10" t="s">
        <v>14</v>
      </c>
      <c r="H10" s="10" t="s">
        <v>27</v>
      </c>
      <c r="I10" s="10" t="s">
        <v>28</v>
      </c>
      <c r="J10" s="10" t="s">
        <v>29</v>
      </c>
      <c r="K10" s="10" t="s">
        <v>30</v>
      </c>
      <c r="L10" s="10" t="s">
        <v>101</v>
      </c>
      <c r="M10" s="10" t="s">
        <v>17</v>
      </c>
      <c r="N10" s="10" t="s">
        <v>15</v>
      </c>
      <c r="O10" s="10" t="s">
        <v>11</v>
      </c>
      <c r="P10" s="10" t="s">
        <v>16</v>
      </c>
    </row>
    <row r="11" spans="1:127" s="5" customFormat="1" ht="31.5" x14ac:dyDescent="0.25">
      <c r="A11" s="2">
        <v>1</v>
      </c>
      <c r="B11" s="2" t="s">
        <v>93</v>
      </c>
      <c r="C11" s="10" t="s">
        <v>39</v>
      </c>
      <c r="D11" s="2" t="s">
        <v>32</v>
      </c>
      <c r="E11" s="2">
        <v>11</v>
      </c>
      <c r="F11" s="2">
        <v>11</v>
      </c>
      <c r="G11" s="2" t="s">
        <v>38</v>
      </c>
      <c r="H11" s="2">
        <v>1</v>
      </c>
      <c r="I11" s="2">
        <v>5.5</v>
      </c>
      <c r="J11" s="2">
        <v>0</v>
      </c>
      <c r="K11" s="2">
        <v>0</v>
      </c>
      <c r="L11" s="2">
        <v>9</v>
      </c>
      <c r="M11" s="2">
        <v>15.5</v>
      </c>
      <c r="N11" s="10">
        <v>93</v>
      </c>
      <c r="O11" s="24">
        <f>(M11/N11)</f>
        <v>0.16666666666666666</v>
      </c>
      <c r="P11" s="23">
        <f t="shared" ref="P11:P17" si="0">RANK(O11,$O$11:$O$17)</f>
        <v>1</v>
      </c>
    </row>
    <row r="12" spans="1:127" s="5" customFormat="1" ht="47.25" x14ac:dyDescent="0.25">
      <c r="A12" s="2">
        <v>2</v>
      </c>
      <c r="B12" s="2" t="s">
        <v>94</v>
      </c>
      <c r="C12" s="2" t="s">
        <v>42</v>
      </c>
      <c r="D12" s="2" t="s">
        <v>32</v>
      </c>
      <c r="E12" s="2" t="s">
        <v>50</v>
      </c>
      <c r="F12" s="2">
        <v>11</v>
      </c>
      <c r="G12" s="2" t="s">
        <v>38</v>
      </c>
      <c r="H12" s="2">
        <v>0</v>
      </c>
      <c r="I12" s="2">
        <v>0</v>
      </c>
      <c r="J12" s="2">
        <v>0</v>
      </c>
      <c r="K12" s="2">
        <v>0</v>
      </c>
      <c r="L12" s="2">
        <v>9</v>
      </c>
      <c r="M12" s="2">
        <v>9</v>
      </c>
      <c r="N12" s="10">
        <v>93</v>
      </c>
      <c r="O12" s="24">
        <f t="shared" ref="O12:O17" si="1">(M12/N12)</f>
        <v>9.6774193548387094E-2</v>
      </c>
      <c r="P12" s="23">
        <f t="shared" si="0"/>
        <v>2</v>
      </c>
    </row>
    <row r="13" spans="1:127" s="5" customFormat="1" ht="47.25" x14ac:dyDescent="0.25">
      <c r="A13" s="2">
        <v>3</v>
      </c>
      <c r="B13" s="2" t="s">
        <v>97</v>
      </c>
      <c r="C13" s="2" t="s">
        <v>42</v>
      </c>
      <c r="D13" s="2" t="s">
        <v>32</v>
      </c>
      <c r="E13" s="2" t="s">
        <v>50</v>
      </c>
      <c r="F13" s="2">
        <v>11</v>
      </c>
      <c r="G13" s="2" t="s">
        <v>38</v>
      </c>
      <c r="H13" s="2">
        <v>0</v>
      </c>
      <c r="I13" s="2">
        <v>0</v>
      </c>
      <c r="J13" s="2">
        <v>0</v>
      </c>
      <c r="K13" s="2">
        <v>0</v>
      </c>
      <c r="L13" s="2">
        <v>9</v>
      </c>
      <c r="M13" s="2">
        <v>9</v>
      </c>
      <c r="N13" s="10">
        <v>93</v>
      </c>
      <c r="O13" s="24">
        <f t="shared" si="1"/>
        <v>9.6774193548387094E-2</v>
      </c>
      <c r="P13" s="23">
        <f t="shared" si="0"/>
        <v>2</v>
      </c>
    </row>
    <row r="14" spans="1:127" s="5" customFormat="1" ht="31.5" x14ac:dyDescent="0.25">
      <c r="A14" s="2">
        <v>4</v>
      </c>
      <c r="B14" s="2" t="s">
        <v>73</v>
      </c>
      <c r="C14" s="10" t="s">
        <v>31</v>
      </c>
      <c r="D14" s="2" t="s">
        <v>32</v>
      </c>
      <c r="E14" s="2" t="s">
        <v>99</v>
      </c>
      <c r="F14" s="2">
        <v>11</v>
      </c>
      <c r="G14" s="2" t="s">
        <v>38</v>
      </c>
      <c r="H14" s="2">
        <v>0</v>
      </c>
      <c r="I14" s="2">
        <v>0</v>
      </c>
      <c r="J14" s="2">
        <v>0</v>
      </c>
      <c r="K14" s="2">
        <v>0</v>
      </c>
      <c r="L14" s="2">
        <v>8</v>
      </c>
      <c r="M14" s="2">
        <v>8</v>
      </c>
      <c r="N14" s="10">
        <v>93</v>
      </c>
      <c r="O14" s="24">
        <f t="shared" si="1"/>
        <v>8.6021505376344093E-2</v>
      </c>
      <c r="P14" s="23">
        <f t="shared" si="0"/>
        <v>4</v>
      </c>
    </row>
    <row r="15" spans="1:127" s="5" customFormat="1" ht="31.5" x14ac:dyDescent="0.25">
      <c r="A15" s="2">
        <v>5</v>
      </c>
      <c r="B15" s="2" t="s">
        <v>96</v>
      </c>
      <c r="C15" s="10" t="s">
        <v>31</v>
      </c>
      <c r="D15" s="2" t="s">
        <v>32</v>
      </c>
      <c r="E15" s="2" t="s">
        <v>99</v>
      </c>
      <c r="F15" s="2">
        <v>11</v>
      </c>
      <c r="G15" s="2" t="s">
        <v>38</v>
      </c>
      <c r="H15" s="2">
        <v>0</v>
      </c>
      <c r="I15" s="2">
        <v>0</v>
      </c>
      <c r="J15" s="2">
        <v>0</v>
      </c>
      <c r="K15" s="2">
        <v>0</v>
      </c>
      <c r="L15" s="2">
        <v>4</v>
      </c>
      <c r="M15" s="2">
        <v>4</v>
      </c>
      <c r="N15" s="10">
        <v>93</v>
      </c>
      <c r="O15" s="24">
        <f t="shared" si="1"/>
        <v>4.3010752688172046E-2</v>
      </c>
      <c r="P15" s="23">
        <f t="shared" si="0"/>
        <v>5</v>
      </c>
    </row>
    <row r="16" spans="1:127" s="5" customFormat="1" ht="47.25" x14ac:dyDescent="0.25">
      <c r="A16" s="2">
        <v>6</v>
      </c>
      <c r="B16" s="2" t="s">
        <v>95</v>
      </c>
      <c r="C16" s="10" t="s">
        <v>41</v>
      </c>
      <c r="D16" s="2" t="s">
        <v>32</v>
      </c>
      <c r="E16" s="22" t="s">
        <v>50</v>
      </c>
      <c r="F16" s="2">
        <v>11</v>
      </c>
      <c r="G16" s="2" t="s">
        <v>38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10">
        <v>93</v>
      </c>
      <c r="O16" s="24">
        <f t="shared" si="1"/>
        <v>0</v>
      </c>
      <c r="P16" s="23">
        <f t="shared" si="0"/>
        <v>6</v>
      </c>
    </row>
    <row r="17" spans="1:16" s="5" customFormat="1" ht="47.25" x14ac:dyDescent="0.25">
      <c r="A17" s="2">
        <v>7</v>
      </c>
      <c r="B17" s="2" t="s">
        <v>98</v>
      </c>
      <c r="C17" s="10" t="s">
        <v>41</v>
      </c>
      <c r="D17" s="2" t="s">
        <v>32</v>
      </c>
      <c r="E17" s="22" t="s">
        <v>50</v>
      </c>
      <c r="F17" s="2">
        <v>11</v>
      </c>
      <c r="G17" s="2" t="s">
        <v>38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10">
        <v>93</v>
      </c>
      <c r="O17" s="24">
        <f t="shared" si="1"/>
        <v>0</v>
      </c>
      <c r="P17" s="23">
        <f t="shared" si="0"/>
        <v>6</v>
      </c>
    </row>
  </sheetData>
  <mergeCells count="8">
    <mergeCell ref="A8:P8"/>
    <mergeCell ref="A9:P9"/>
    <mergeCell ref="C1:P1"/>
    <mergeCell ref="N2:P2"/>
    <mergeCell ref="A3:P3"/>
    <mergeCell ref="A5:P5"/>
    <mergeCell ref="A6:P6"/>
    <mergeCell ref="A7:P7"/>
  </mergeCells>
  <pageMargins left="0.51181102362204722" right="0.31496062992125984" top="0.55118110236220474" bottom="0.55118110236220474" header="0" footer="0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Пользователь Windows</cp:lastModifiedBy>
  <cp:lastPrinted>2023-11-07T14:19:44Z</cp:lastPrinted>
  <dcterms:created xsi:type="dcterms:W3CDTF">2014-02-10T12:47:56Z</dcterms:created>
  <dcterms:modified xsi:type="dcterms:W3CDTF">2023-11-20T11:47:31Z</dcterms:modified>
</cp:coreProperties>
</file>