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tp\Desktop\МЭВсОШ РЕЗУЛЬТАТЫ\"/>
    </mc:Choice>
  </mc:AlternateContent>
  <bookViews>
    <workbookView xWindow="0" yWindow="60" windowWidth="17400" windowHeight="11085" tabRatio="435" firstSheet="2" activeTab="5"/>
  </bookViews>
  <sheets>
    <sheet name="5 класс" sheetId="7" r:id="rId1"/>
    <sheet name="6 класс" sheetId="6" r:id="rId2"/>
    <sheet name="7-8 класс девушки" sheetId="5" r:id="rId3"/>
    <sheet name="7-8 класс юноши" sheetId="13" r:id="rId4"/>
    <sheet name="9-11 класс девушки" sheetId="14" r:id="rId5"/>
    <sheet name="9-11 класс юноши" sheetId="15" r:id="rId6"/>
  </sheets>
  <definedNames>
    <definedName name="_xlnm._FilterDatabase" localSheetId="3" hidden="1">'7-8 класс юноши'!$A$10:$N$10</definedName>
  </definedNames>
  <calcPr calcId="162913"/>
</workbook>
</file>

<file path=xl/calcChain.xml><?xml version="1.0" encoding="utf-8"?>
<calcChain xmlns="http://schemas.openxmlformats.org/spreadsheetml/2006/main">
  <c r="M24" i="15" l="1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N16" i="15" l="1"/>
  <c r="N21" i="15"/>
  <c r="N13" i="15"/>
  <c r="N14" i="15"/>
  <c r="N20" i="15"/>
  <c r="N12" i="15"/>
  <c r="N11" i="15"/>
  <c r="N17" i="15"/>
  <c r="N24" i="15"/>
  <c r="N23" i="15"/>
  <c r="N19" i="15"/>
  <c r="N15" i="15"/>
  <c r="N22" i="15"/>
  <c r="N18" i="15"/>
  <c r="N13" i="14"/>
  <c r="N17" i="14"/>
  <c r="N21" i="14"/>
  <c r="N11" i="14"/>
  <c r="N19" i="14"/>
  <c r="N15" i="14"/>
  <c r="N18" i="14"/>
  <c r="N23" i="14"/>
  <c r="N16" i="14"/>
  <c r="N14" i="14"/>
  <c r="N22" i="14"/>
  <c r="N12" i="14"/>
  <c r="N20" i="14"/>
  <c r="M18" i="13"/>
  <c r="M21" i="13"/>
  <c r="M20" i="13"/>
  <c r="M19" i="13"/>
  <c r="M17" i="13"/>
  <c r="M16" i="13"/>
  <c r="M15" i="13"/>
  <c r="M14" i="13"/>
  <c r="M13" i="13"/>
  <c r="M12" i="13"/>
  <c r="M11" i="13"/>
  <c r="N12" i="13" l="1"/>
  <c r="N16" i="13"/>
  <c r="N21" i="13"/>
  <c r="N13" i="13"/>
  <c r="N17" i="13"/>
  <c r="N18" i="13"/>
  <c r="N14" i="13"/>
  <c r="N19" i="13"/>
  <c r="N11" i="13"/>
  <c r="N15" i="13"/>
  <c r="N20" i="13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11" i="5" l="1"/>
  <c r="N11" i="5" l="1"/>
  <c r="N28" i="5"/>
  <c r="N25" i="5"/>
  <c r="N23" i="5"/>
  <c r="N18" i="5"/>
  <c r="N21" i="5"/>
  <c r="N22" i="5"/>
  <c r="N24" i="5"/>
  <c r="N17" i="5"/>
  <c r="N15" i="5"/>
  <c r="N14" i="5"/>
  <c r="N13" i="5"/>
  <c r="N27" i="5"/>
  <c r="N20" i="5"/>
  <c r="N12" i="5"/>
  <c r="N26" i="5"/>
  <c r="N19" i="5"/>
  <c r="N16" i="5"/>
  <c r="N29" i="5"/>
  <c r="Q11" i="7"/>
  <c r="P16" i="7" l="1"/>
  <c r="Q16" i="7" s="1"/>
  <c r="P15" i="7"/>
  <c r="Q15" i="7" s="1"/>
  <c r="P14" i="7"/>
  <c r="Q14" i="7" s="1"/>
  <c r="P13" i="7"/>
  <c r="Q13" i="7" s="1"/>
  <c r="P12" i="7"/>
  <c r="Q12" i="7" s="1"/>
  <c r="P11" i="7"/>
  <c r="P16" i="6"/>
  <c r="Q16" i="6" s="1"/>
  <c r="P15" i="6"/>
  <c r="Q15" i="6" s="1"/>
  <c r="P14" i="6"/>
  <c r="Q14" i="6" s="1"/>
  <c r="P13" i="6"/>
  <c r="Q13" i="6" s="1"/>
  <c r="P12" i="6"/>
  <c r="Q12" i="6" s="1"/>
  <c r="P11" i="6"/>
  <c r="Q11" i="6" s="1"/>
</calcChain>
</file>

<file path=xl/sharedStrings.xml><?xml version="1.0" encoding="utf-8"?>
<sst xmlns="http://schemas.openxmlformats.org/spreadsheetml/2006/main" count="423" uniqueCount="136">
  <si>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</si>
  <si>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</si>
  <si>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</si>
  <si>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</si>
  <si>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</si>
  <si>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</si>
  <si>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</si>
  <si>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 (имеются/не имеются)</t>
  </si>
  <si>
    <t>Полное название общеобразовательной организации (в соответствии с уставом)</t>
  </si>
  <si>
    <t>Класс обучения</t>
  </si>
  <si>
    <t xml:space="preserve">Руководитель МОУО  __________________________  (_______________________)
                                                                                                              (подпись)
М.п
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</si>
  <si>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</si>
  <si>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</si>
  <si>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</si>
  <si>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</si>
  <si>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</si>
  <si>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</si>
  <si>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</si>
  <si>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 xml:space="preserve">__________________________________________________________________________________________________________
( наименование предмета)
</t>
  </si>
  <si>
    <t xml:space="preserve">___________________________________________________________________________________________________________
(дата проведения муниципального этапа олимпиады)
</t>
  </si>
  <si>
    <t xml:space="preserve">___________________________________________________________________________________________________________
(название муниципального образования МО)
</t>
  </si>
  <si>
    <t>(форма № 1)</t>
  </si>
  <si>
    <r>
      <rPr>
        <sz val="12"/>
        <color rgb="FFFF0000"/>
        <rFont val="Times New Roman"/>
        <family val="1"/>
        <charset val="204"/>
      </rPr>
      <t>_____вписывается  класс  (форма заполняется по всем классам, для которых проводилась олимпиада)_________________________</t>
    </r>
    <r>
      <rPr>
        <sz val="12"/>
        <color theme="1"/>
        <rFont val="Times New Roman"/>
        <family val="1"/>
        <charset val="204"/>
      </rPr>
      <t xml:space="preserve">______
(класс)
</t>
    </r>
  </si>
  <si>
    <t>5 класс</t>
  </si>
  <si>
    <t>6 класс</t>
  </si>
  <si>
    <t>Приложение № 2 к приказу
Министерства образования и
науки Мурманской области
от___________ № _________</t>
  </si>
  <si>
    <t>Список участников и результаты муниципального этапа всероссийской олимпиады школьников 2023/2024 учебного года</t>
  </si>
  <si>
    <t>городская</t>
  </si>
  <si>
    <t>Шифр</t>
  </si>
  <si>
    <t>участник</t>
  </si>
  <si>
    <t>7А</t>
  </si>
  <si>
    <t>муниципальное бюджетное общеобразовательное учреждение "Средняя общеобразовательная школа № 1 имени Аркадия Ваганова"</t>
  </si>
  <si>
    <t>муниципальное бюджетное общеобразовательное учреждение «Средняя общеобразовательная школа № 8 с углубленным изучением английского языка»</t>
  </si>
  <si>
    <t>8Б</t>
  </si>
  <si>
    <t>призер</t>
  </si>
  <si>
    <t>8 А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</si>
  <si>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</si>
  <si>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7в</t>
  </si>
  <si>
    <t>муниципальное бюджетное общеобразовательное учреждение "Общеобразовательная школа №14"</t>
  </si>
  <si>
    <t>муниципальное бюджетное общеобразовательное учреждение "Общеобразовательная школа №7"</t>
  </si>
  <si>
    <r>
      <rPr>
        <u/>
        <sz val="12"/>
        <color theme="1"/>
        <rFont val="Times New Roman"/>
        <family val="1"/>
        <charset val="204"/>
      </rPr>
      <t>__________Физическая культура________</t>
    </r>
    <r>
      <rPr>
        <sz val="12"/>
        <color theme="1"/>
        <rFont val="Times New Roman"/>
        <family val="1"/>
        <charset val="204"/>
      </rPr>
      <t xml:space="preserve">
( наименование предмета)
</t>
    </r>
  </si>
  <si>
    <r>
      <rPr>
        <u/>
        <sz val="12"/>
        <color theme="1"/>
        <rFont val="Times New Roman"/>
        <family val="1"/>
        <charset val="204"/>
      </rPr>
      <t>_______________________19______________________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</si>
  <si>
    <t>ФК(Д)-7-8-15</t>
  </si>
  <si>
    <t>Муниципальное бюджетное общеобразовательное учреждение средняя общеобразовательная школа №5 им. О.И. Семёнова-Тян-Шанского</t>
  </si>
  <si>
    <t>победитель</t>
  </si>
  <si>
    <t>1 задание
Теоретико-методическое</t>
  </si>
  <si>
    <t>2 задание
Гимнастика</t>
  </si>
  <si>
    <t>3 задание
Комплексное испытание</t>
  </si>
  <si>
    <t>ФК(Д)-7-8-09</t>
  </si>
  <si>
    <t>Муниципальное бюджетное общеобразовательное учреждение "Гимназия №1"</t>
  </si>
  <si>
    <t>ФК(Д)-7-8-07</t>
  </si>
  <si>
    <t>7В</t>
  </si>
  <si>
    <t>ФК(Д)-7-8-19</t>
  </si>
  <si>
    <t>ФК(Д)-7-8-18</t>
  </si>
  <si>
    <t>ФК(Д)-7-8-17</t>
  </si>
  <si>
    <t>ФК(Д)-7-8-10</t>
  </si>
  <si>
    <t>ФК(Д)-7-8-11</t>
  </si>
  <si>
    <t>муниципальное бюджетное общеобразовательное учреждение «Лицей имени В.Г. Сизова».</t>
  </si>
  <si>
    <t>7 А</t>
  </si>
  <si>
    <t>ФК(Д)-7-8-03</t>
  </si>
  <si>
    <t>ФК(Д)-7-8-02</t>
  </si>
  <si>
    <t>ФК(Д)-7-8-06</t>
  </si>
  <si>
    <t>ФК(Д)-7-8-08</t>
  </si>
  <si>
    <t>ФК(Д)-7-8-16</t>
  </si>
  <si>
    <t>ФК(Д)-7-8-05</t>
  </si>
  <si>
    <t>ФК(Д)-7-8-14</t>
  </si>
  <si>
    <t>ФК(Д)-7-8-12</t>
  </si>
  <si>
    <t>ФК(Д)-7-8-13</t>
  </si>
  <si>
    <t>7Б</t>
  </si>
  <si>
    <t>ФК(Д)-7-8-04</t>
  </si>
  <si>
    <t>ФК(Д)-7-8-01</t>
  </si>
  <si>
    <t>8 В</t>
  </si>
  <si>
    <r>
      <rPr>
        <u/>
        <sz val="12"/>
        <color theme="1"/>
        <rFont val="Times New Roman"/>
        <family val="1"/>
        <charset val="204"/>
      </rPr>
      <t>__________24.11.2023__________</t>
    </r>
    <r>
      <rPr>
        <sz val="12"/>
        <color theme="1"/>
        <rFont val="Times New Roman"/>
        <family val="1"/>
        <charset val="204"/>
      </rPr>
      <t xml:space="preserve">
(дата проведения муниципального этапа олимпиады)
</t>
    </r>
  </si>
  <si>
    <r>
      <rPr>
        <u/>
        <sz val="12"/>
        <color theme="1"/>
        <rFont val="Times New Roman"/>
        <family val="1"/>
        <charset val="204"/>
      </rPr>
      <t>___________7-8 (девушки)________</t>
    </r>
    <r>
      <rPr>
        <sz val="12"/>
        <color theme="1"/>
        <rFont val="Times New Roman"/>
        <family val="1"/>
        <charset val="204"/>
      </rPr>
      <t xml:space="preserve">
(класс)</t>
    </r>
  </si>
  <si>
    <r>
      <rPr>
        <u/>
        <sz val="12"/>
        <color theme="1"/>
        <rFont val="Times New Roman"/>
        <family val="1"/>
        <charset val="204"/>
      </rPr>
      <t>___________7-8 (юноши)________</t>
    </r>
    <r>
      <rPr>
        <sz val="12"/>
        <color theme="1"/>
        <rFont val="Times New Roman"/>
        <family val="1"/>
        <charset val="204"/>
      </rPr>
      <t xml:space="preserve">
     (класс)</t>
    </r>
  </si>
  <si>
    <t>ФК(М)-7-8-03</t>
  </si>
  <si>
    <t>ФК(М)-7-8-09</t>
  </si>
  <si>
    <t>Муниципальное бюджетное общеобразовательное учреждение "Средняя общеобразовательная школа №10 имени Дважды Героя Советского Союза Б.Ф.Сафонова"</t>
  </si>
  <si>
    <t>сельская</t>
  </si>
  <si>
    <t>7б</t>
  </si>
  <si>
    <t>ФК(М)-7-8-11</t>
  </si>
  <si>
    <t>ФК(М)-7-8-04</t>
  </si>
  <si>
    <t>ФК(М)-7-8-02</t>
  </si>
  <si>
    <t>ФК(М)-7-8-08</t>
  </si>
  <si>
    <t>7а</t>
  </si>
  <si>
    <t>ФК(М)-7-8-01</t>
  </si>
  <si>
    <t>ФК(М)-7-8-07</t>
  </si>
  <si>
    <t>8А</t>
  </si>
  <si>
    <t>ФК(М)-7-8-05</t>
  </si>
  <si>
    <t>ФК(М)-7-8-06</t>
  </si>
  <si>
    <t>7 Б</t>
  </si>
  <si>
    <t>ФК(М)-7-8-10</t>
  </si>
  <si>
    <r>
      <rPr>
        <u/>
        <sz val="12"/>
        <color theme="1"/>
        <rFont val="Times New Roman"/>
        <family val="1"/>
        <charset val="204"/>
      </rPr>
      <t>_______________________11_____________________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</si>
  <si>
    <r>
      <rPr>
        <u/>
        <sz val="12"/>
        <color theme="1"/>
        <rFont val="Times New Roman"/>
        <family val="1"/>
        <charset val="204"/>
      </rPr>
      <t>__________24.11.2023________</t>
    </r>
    <r>
      <rPr>
        <sz val="12"/>
        <color theme="1"/>
        <rFont val="Times New Roman"/>
        <family val="1"/>
        <charset val="204"/>
      </rPr>
      <t xml:space="preserve">
(дата проведения муниципального этапа олимпиады)
</t>
    </r>
  </si>
  <si>
    <r>
      <rPr>
        <u/>
        <sz val="12"/>
        <color theme="1"/>
        <rFont val="Times New Roman"/>
        <family val="1"/>
        <charset val="204"/>
      </rPr>
      <t>___________9-11 (девушки)________</t>
    </r>
    <r>
      <rPr>
        <sz val="12"/>
        <color theme="1"/>
        <rFont val="Times New Roman"/>
        <family val="1"/>
        <charset val="204"/>
      </rPr>
      <t xml:space="preserve">
(класс)</t>
    </r>
  </si>
  <si>
    <t>ФК(Д)-9-11-06</t>
  </si>
  <si>
    <t>11А</t>
  </si>
  <si>
    <t>11а</t>
  </si>
  <si>
    <t>10 А</t>
  </si>
  <si>
    <t>10А</t>
  </si>
  <si>
    <t>ФК(Д)-9-11-01</t>
  </si>
  <si>
    <t>ФК(Д)-9-11-12</t>
  </si>
  <si>
    <t>ФК(Д)-9-11-05</t>
  </si>
  <si>
    <t>ФК(Д)-9-11-10</t>
  </si>
  <si>
    <t>11 Б</t>
  </si>
  <si>
    <t>ФК(Д)-9-11-03</t>
  </si>
  <si>
    <t>9б</t>
  </si>
  <si>
    <t>ФК(Д)-9-11-07</t>
  </si>
  <si>
    <t>9А</t>
  </si>
  <si>
    <t>ФК(Д)-9-11-11</t>
  </si>
  <si>
    <t>9Б</t>
  </si>
  <si>
    <t>ФК(Д)-9-11-02</t>
  </si>
  <si>
    <t>9 А</t>
  </si>
  <si>
    <t>ФК(Д)-9-11-09</t>
  </si>
  <si>
    <t>ФК(Д)-9-11-08</t>
  </si>
  <si>
    <t>ФК(Д)-9-11-04</t>
  </si>
  <si>
    <t>9а</t>
  </si>
  <si>
    <t>ФК(Д)-9-11-13</t>
  </si>
  <si>
    <r>
      <rPr>
        <u/>
        <sz val="12"/>
        <color theme="1"/>
        <rFont val="Times New Roman"/>
        <family val="1"/>
        <charset val="204"/>
      </rPr>
      <t>_______________________13______________________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</si>
  <si>
    <r>
      <rPr>
        <u/>
        <sz val="12"/>
        <color theme="1"/>
        <rFont val="Times New Roman"/>
        <family val="1"/>
        <charset val="204"/>
      </rPr>
      <t>_______________________14______________________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</si>
  <si>
    <t>ФК(М)-9-11-14</t>
  </si>
  <si>
    <t>ФК(М)-9-11-09</t>
  </si>
  <si>
    <t>ФК(М)-9-11-13</t>
  </si>
  <si>
    <t>ФК(М)-9-11-06</t>
  </si>
  <si>
    <t>ФК(М)-9-11-04</t>
  </si>
  <si>
    <t>ФК(М)-9-11-10</t>
  </si>
  <si>
    <t>ФК(М)-9-11-08</t>
  </si>
  <si>
    <t>ФК(М)-9-11-11</t>
  </si>
  <si>
    <t>10а</t>
  </si>
  <si>
    <t>ФК(М)-9-11-12</t>
  </si>
  <si>
    <r>
      <rPr>
        <u/>
        <sz val="12"/>
        <color theme="1"/>
        <rFont val="Times New Roman"/>
        <family val="1"/>
        <charset val="204"/>
      </rPr>
      <t>___________9-11 (юноши)________</t>
    </r>
    <r>
      <rPr>
        <sz val="12"/>
        <color theme="1"/>
        <rFont val="Times New Roman"/>
        <family val="1"/>
        <charset val="204"/>
      </rPr>
      <t xml:space="preserve">
      (класс)</t>
    </r>
  </si>
  <si>
    <t>ФК(М)-9-11-05</t>
  </si>
  <si>
    <t>ФК(М)-9-11-03</t>
  </si>
  <si>
    <t>ФК(М)-9-11-15</t>
  </si>
  <si>
    <t>ФК(М)-9-11-07</t>
  </si>
  <si>
    <t>ФК(М)-9-11-16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</si>
</sst>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14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0" fontId="0" fillId="2" borderId="1" xfId="1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65" zoomScaleNormal="65" workbookViewId="0">
      <selection activeCell="A5" sqref="A5:Q5"/>
    </sheetView>
  </sheetViews>
  <sheetFormatPr defaultRowHeight="15" x14ac:dyDescent="0.25"/>
  <cols>
    <col min="2" max="2" width="18.42578125" customWidth="1"/>
    <col min="3" max="3" width="12.42578125" customWidth="1"/>
    <col min="4" max="4" width="17.140625" customWidth="1"/>
    <col min="6" max="6" width="12.85546875" customWidth="1"/>
    <col min="7" max="7" width="14.28515625" customWidth="1"/>
    <col min="8" max="8" width="25" customWidth="1"/>
    <col min="9" max="9" width="23.7109375" customWidth="1"/>
    <col min="10" max="10" width="21.28515625" customWidth="1"/>
    <col min="11" max="11" width="13" customWidth="1"/>
    <col min="12" max="12" width="22.28515625" customWidth="1"/>
    <col min="13" max="13" width="17.855468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I1" s="31" t="s">
        <v>25</v>
      </c>
      <c r="J1" s="31"/>
      <c r="K1" s="31"/>
      <c r="L1" s="31"/>
      <c r="M1" s="31"/>
      <c r="N1" s="31"/>
      <c r="O1" s="31"/>
      <c r="P1" s="31"/>
      <c r="Q1" s="3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</row>
    <row r="2" spans="1:128" ht="28.5" customHeight="1" x14ac:dyDescent="0.3">
      <c r="I2" s="19"/>
      <c r="J2" s="19"/>
      <c r="K2" s="19"/>
      <c r="L2" s="19"/>
      <c r="M2" s="19"/>
      <c r="N2" s="19"/>
      <c r="O2" s="32" t="s">
        <v>21</v>
      </c>
      <c r="P2" s="32"/>
      <c r="Q2" s="32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</row>
    <row r="3" spans="1:128" ht="26.25" customHeight="1" x14ac:dyDescent="0.25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</row>
    <row r="5" spans="1:128" ht="31.5" customHeight="1" x14ac:dyDescent="0.25">
      <c r="A5" s="34" t="s">
        <v>18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</row>
    <row r="6" spans="1:128" ht="35.450000000000003" customHeight="1" x14ac:dyDescent="0.25">
      <c r="A6" s="34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</row>
    <row r="7" spans="1:128" ht="45.75" customHeight="1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</row>
    <row r="8" spans="1:128" s="18" customFormat="1" ht="53.25" customHeight="1" x14ac:dyDescent="0.25">
      <c r="A8" s="28" t="s">
        <v>22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</row>
    <row r="9" spans="1:128" ht="53.25" customHeight="1" x14ac:dyDescent="0.25">
      <c r="A9" s="29" t="s">
        <v>23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</row>
    <row r="10" spans="1:128" ht="78.7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10" t="s">
        <v>13</v>
      </c>
      <c r="K10" s="10" t="s">
        <v>9</v>
      </c>
      <c r="L10" s="10" t="s">
        <v>12</v>
      </c>
      <c r="M10" s="10" t="s">
        <v>14</v>
      </c>
      <c r="N10" s="10" t="s">
        <v>17</v>
      </c>
      <c r="O10" s="10" t="s">
        <v>15</v>
      </c>
      <c r="P10" s="10" t="s">
        <v>11</v>
      </c>
      <c r="Q10" s="10" t="s">
        <v>16</v>
      </c>
    </row>
    <row r="11" spans="1:128" s="5" customFormat="1" ht="22.5" customHeight="1" x14ac:dyDescent="0.25">
      <c r="A11" s="3">
        <v>1</v>
      </c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11"/>
      <c r="P11" s="14" t="e">
        <f>(N11/O11)</f>
        <v>#DIV/0!</v>
      </c>
      <c r="Q11" s="15" t="e">
        <f>RANK(P11,$P$11:$P$17)</f>
        <v>#DIV/0!</v>
      </c>
    </row>
    <row r="12" spans="1:128" s="5" customFormat="1" ht="26.25" customHeight="1" x14ac:dyDescent="0.25">
      <c r="A12" s="3">
        <v>2</v>
      </c>
      <c r="B12" s="3"/>
      <c r="C12" s="3"/>
      <c r="D12" s="3"/>
      <c r="E12" s="3"/>
      <c r="F12" s="4"/>
      <c r="G12" s="3"/>
      <c r="H12" s="3"/>
      <c r="I12" s="3"/>
      <c r="J12" s="3"/>
      <c r="K12" s="3"/>
      <c r="L12" s="3"/>
      <c r="M12" s="3"/>
      <c r="N12" s="3"/>
      <c r="O12" s="11"/>
      <c r="P12" s="14" t="e">
        <f t="shared" ref="P12:P16" si="0">(N12/O12)</f>
        <v>#DIV/0!</v>
      </c>
      <c r="Q12" s="15" t="e">
        <f t="shared" ref="Q12:Q16" si="1">RANK(P12,$P$11:$P$17)</f>
        <v>#DIV/0!</v>
      </c>
    </row>
    <row r="13" spans="1:128" s="5" customFormat="1" ht="26.25" customHeight="1" x14ac:dyDescent="0.25">
      <c r="A13" s="3">
        <v>3</v>
      </c>
      <c r="B13" s="3"/>
      <c r="C13" s="3"/>
      <c r="D13" s="3"/>
      <c r="E13" s="3"/>
      <c r="F13" s="4"/>
      <c r="G13" s="3"/>
      <c r="H13" s="3"/>
      <c r="I13" s="3"/>
      <c r="J13" s="3"/>
      <c r="K13" s="3"/>
      <c r="L13" s="3"/>
      <c r="M13" s="3"/>
      <c r="N13" s="3"/>
      <c r="O13" s="11"/>
      <c r="P13" s="14" t="e">
        <f t="shared" si="0"/>
        <v>#DIV/0!</v>
      </c>
      <c r="Q13" s="15" t="e">
        <f t="shared" si="1"/>
        <v>#DIV/0!</v>
      </c>
    </row>
    <row r="14" spans="1:128" s="5" customFormat="1" ht="24.75" customHeight="1" x14ac:dyDescent="0.25">
      <c r="A14" s="3">
        <v>4</v>
      </c>
      <c r="B14" s="3"/>
      <c r="C14" s="3"/>
      <c r="D14" s="3"/>
      <c r="E14" s="3"/>
      <c r="F14" s="4"/>
      <c r="G14" s="3"/>
      <c r="H14" s="3"/>
      <c r="I14" s="3"/>
      <c r="J14" s="3"/>
      <c r="K14" s="3"/>
      <c r="L14" s="3"/>
      <c r="M14" s="3"/>
      <c r="N14" s="3"/>
      <c r="O14" s="11"/>
      <c r="P14" s="14" t="e">
        <f t="shared" si="0"/>
        <v>#DIV/0!</v>
      </c>
      <c r="Q14" s="15" t="e">
        <f t="shared" si="1"/>
        <v>#DIV/0!</v>
      </c>
    </row>
    <row r="15" spans="1:128" s="5" customFormat="1" ht="21.75" customHeight="1" x14ac:dyDescent="0.25">
      <c r="A15" s="3">
        <v>5</v>
      </c>
      <c r="B15" s="3"/>
      <c r="C15" s="3"/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11"/>
      <c r="P15" s="14" t="e">
        <f t="shared" si="0"/>
        <v>#DIV/0!</v>
      </c>
      <c r="Q15" s="15" t="e">
        <f t="shared" si="1"/>
        <v>#DIV/0!</v>
      </c>
    </row>
    <row r="16" spans="1:128" s="5" customFormat="1" ht="27.75" customHeight="1" x14ac:dyDescent="0.25">
      <c r="A16" s="3">
        <v>6</v>
      </c>
      <c r="B16" s="3"/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11"/>
      <c r="P16" s="14" t="e">
        <f t="shared" si="0"/>
        <v>#DIV/0!</v>
      </c>
      <c r="Q16" s="15" t="e">
        <f t="shared" si="1"/>
        <v>#DIV/0!</v>
      </c>
    </row>
    <row r="17" spans="1:17" s="5" customFormat="1" ht="27.75" customHeight="1" x14ac:dyDescent="0.25">
      <c r="A17" s="7"/>
      <c r="B17" s="7"/>
      <c r="C17" s="7"/>
      <c r="D17" s="7"/>
      <c r="E17" s="7"/>
      <c r="F17" s="9"/>
      <c r="G17" s="7"/>
      <c r="H17" s="7"/>
      <c r="I17" s="7"/>
      <c r="J17" s="7"/>
      <c r="K17" s="7"/>
      <c r="L17" s="7"/>
      <c r="M17" s="7"/>
      <c r="N17" s="7"/>
      <c r="O17" s="12"/>
      <c r="P17" s="16"/>
      <c r="Q17" s="17"/>
    </row>
    <row r="18" spans="1:17" s="5" customFormat="1" ht="15.75" x14ac:dyDescent="0.25">
      <c r="A18" s="7"/>
      <c r="B18" s="7"/>
      <c r="C18" s="7"/>
      <c r="D18" s="7"/>
      <c r="E18" s="7"/>
      <c r="F18" s="9"/>
      <c r="G18" s="7"/>
      <c r="H18" s="7"/>
      <c r="I18" s="7"/>
      <c r="J18" s="7"/>
      <c r="K18" s="7"/>
      <c r="L18" s="7"/>
      <c r="M18" s="7"/>
      <c r="N18" s="7"/>
      <c r="O18" s="12"/>
      <c r="P18" s="13"/>
      <c r="Q18" s="6"/>
    </row>
    <row r="19" spans="1:17" x14ac:dyDescent="0.25">
      <c r="A19" s="30" t="s">
        <v>10</v>
      </c>
      <c r="B19" s="30"/>
      <c r="C19" s="30"/>
      <c r="D19" s="30"/>
      <c r="E19" s="30"/>
      <c r="F19" s="30"/>
      <c r="G19" s="30"/>
    </row>
  </sheetData>
  <mergeCells count="9">
    <mergeCell ref="A8:Q8"/>
    <mergeCell ref="A9:Q9"/>
    <mergeCell ref="A19:G19"/>
    <mergeCell ref="I1:Q1"/>
    <mergeCell ref="O2:Q2"/>
    <mergeCell ref="A3:Q3"/>
    <mergeCell ref="A5:Q5"/>
    <mergeCell ref="A6:Q6"/>
    <mergeCell ref="A7:Q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65" zoomScaleNormal="65" workbookViewId="0">
      <selection activeCell="Q12" sqref="Q12"/>
    </sheetView>
  </sheetViews>
  <sheetFormatPr defaultRowHeight="15" x14ac:dyDescent="0.25"/>
  <cols>
    <col min="2" max="2" width="18.42578125" customWidth="1"/>
    <col min="3" max="3" width="12.42578125" customWidth="1"/>
    <col min="4" max="4" width="17.140625" customWidth="1"/>
    <col min="6" max="6" width="12.85546875" customWidth="1"/>
    <col min="7" max="7" width="14.28515625" customWidth="1"/>
    <col min="8" max="8" width="25" customWidth="1"/>
    <col min="9" max="9" width="23.7109375" customWidth="1"/>
    <col min="10" max="10" width="21.28515625" customWidth="1"/>
    <col min="11" max="11" width="13" customWidth="1"/>
    <col min="12" max="12" width="22.28515625" customWidth="1"/>
    <col min="13" max="13" width="17.855468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I1" s="31" t="s">
        <v>25</v>
      </c>
      <c r="J1" s="31"/>
      <c r="K1" s="31"/>
      <c r="L1" s="31"/>
      <c r="M1" s="31"/>
      <c r="N1" s="31"/>
      <c r="O1" s="31"/>
      <c r="P1" s="31"/>
      <c r="Q1" s="3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</row>
    <row r="2" spans="1:128" ht="28.5" customHeight="1" x14ac:dyDescent="0.3">
      <c r="I2" s="19"/>
      <c r="J2" s="19"/>
      <c r="K2" s="19"/>
      <c r="L2" s="19"/>
      <c r="M2" s="19"/>
      <c r="N2" s="19"/>
      <c r="O2" s="32" t="s">
        <v>21</v>
      </c>
      <c r="P2" s="32"/>
      <c r="Q2" s="32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</row>
    <row r="3" spans="1:128" ht="26.25" customHeight="1" x14ac:dyDescent="0.25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</row>
    <row r="5" spans="1:128" ht="31.5" customHeight="1" x14ac:dyDescent="0.25">
      <c r="A5" s="34" t="s">
        <v>18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</row>
    <row r="6" spans="1:128" ht="35.450000000000003" customHeight="1" x14ac:dyDescent="0.25">
      <c r="A6" s="34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</row>
    <row r="7" spans="1:128" ht="45.75" customHeight="1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</row>
    <row r="8" spans="1:128" s="18" customFormat="1" ht="53.25" customHeight="1" x14ac:dyDescent="0.25">
      <c r="A8" s="28" t="s">
        <v>22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</row>
    <row r="9" spans="1:128" ht="53.25" customHeight="1" x14ac:dyDescent="0.25">
      <c r="A9" s="29" t="s">
        <v>24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</row>
    <row r="10" spans="1:128" ht="78.7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10" t="s">
        <v>13</v>
      </c>
      <c r="K10" s="10" t="s">
        <v>9</v>
      </c>
      <c r="L10" s="10" t="s">
        <v>12</v>
      </c>
      <c r="M10" s="10" t="s">
        <v>14</v>
      </c>
      <c r="N10" s="10" t="s">
        <v>17</v>
      </c>
      <c r="O10" s="10" t="s">
        <v>15</v>
      </c>
      <c r="P10" s="10" t="s">
        <v>11</v>
      </c>
      <c r="Q10" s="10" t="s">
        <v>16</v>
      </c>
    </row>
    <row r="11" spans="1:128" s="5" customFormat="1" ht="22.5" customHeight="1" x14ac:dyDescent="0.25">
      <c r="A11" s="3">
        <v>1</v>
      </c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11"/>
      <c r="P11" s="14" t="e">
        <f>(N11/O11)</f>
        <v>#DIV/0!</v>
      </c>
      <c r="Q11" s="15" t="e">
        <f t="shared" ref="Q11:Q16" si="0">RANK(P11,$P$11:$P$17)</f>
        <v>#DIV/0!</v>
      </c>
    </row>
    <row r="12" spans="1:128" s="5" customFormat="1" ht="26.25" customHeight="1" x14ac:dyDescent="0.25">
      <c r="A12" s="3">
        <v>2</v>
      </c>
      <c r="B12" s="3"/>
      <c r="C12" s="3"/>
      <c r="D12" s="3"/>
      <c r="E12" s="3"/>
      <c r="F12" s="4"/>
      <c r="G12" s="3"/>
      <c r="H12" s="3"/>
      <c r="I12" s="3"/>
      <c r="J12" s="3"/>
      <c r="K12" s="3"/>
      <c r="L12" s="3"/>
      <c r="M12" s="3"/>
      <c r="N12" s="3"/>
      <c r="O12" s="11"/>
      <c r="P12" s="14" t="e">
        <f t="shared" ref="P12:P16" si="1">(N12/O12)</f>
        <v>#DIV/0!</v>
      </c>
      <c r="Q12" s="15" t="e">
        <f t="shared" si="0"/>
        <v>#DIV/0!</v>
      </c>
    </row>
    <row r="13" spans="1:128" s="5" customFormat="1" ht="26.25" customHeight="1" x14ac:dyDescent="0.25">
      <c r="A13" s="3">
        <v>3</v>
      </c>
      <c r="B13" s="3"/>
      <c r="C13" s="3"/>
      <c r="D13" s="3"/>
      <c r="E13" s="3"/>
      <c r="F13" s="4"/>
      <c r="G13" s="3"/>
      <c r="H13" s="3"/>
      <c r="I13" s="3"/>
      <c r="J13" s="3"/>
      <c r="K13" s="3"/>
      <c r="L13" s="3"/>
      <c r="M13" s="3"/>
      <c r="N13" s="3"/>
      <c r="O13" s="11"/>
      <c r="P13" s="14" t="e">
        <f t="shared" si="1"/>
        <v>#DIV/0!</v>
      </c>
      <c r="Q13" s="15" t="e">
        <f t="shared" si="0"/>
        <v>#DIV/0!</v>
      </c>
    </row>
    <row r="14" spans="1:128" s="5" customFormat="1" ht="24.75" customHeight="1" x14ac:dyDescent="0.25">
      <c r="A14" s="3">
        <v>4</v>
      </c>
      <c r="B14" s="3"/>
      <c r="C14" s="3"/>
      <c r="D14" s="3"/>
      <c r="E14" s="3"/>
      <c r="F14" s="4"/>
      <c r="G14" s="3"/>
      <c r="H14" s="3"/>
      <c r="I14" s="3"/>
      <c r="J14" s="3"/>
      <c r="K14" s="3"/>
      <c r="L14" s="3"/>
      <c r="M14" s="3"/>
      <c r="N14" s="3"/>
      <c r="O14" s="11"/>
      <c r="P14" s="14" t="e">
        <f t="shared" si="1"/>
        <v>#DIV/0!</v>
      </c>
      <c r="Q14" s="15" t="e">
        <f t="shared" si="0"/>
        <v>#DIV/0!</v>
      </c>
    </row>
    <row r="15" spans="1:128" s="5" customFormat="1" ht="21.75" customHeight="1" x14ac:dyDescent="0.25">
      <c r="A15" s="3">
        <v>5</v>
      </c>
      <c r="B15" s="3"/>
      <c r="C15" s="3"/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11"/>
      <c r="P15" s="14" t="e">
        <f t="shared" si="1"/>
        <v>#DIV/0!</v>
      </c>
      <c r="Q15" s="15" t="e">
        <f t="shared" si="0"/>
        <v>#DIV/0!</v>
      </c>
    </row>
    <row r="16" spans="1:128" s="5" customFormat="1" ht="27.75" customHeight="1" x14ac:dyDescent="0.25">
      <c r="A16" s="3">
        <v>6</v>
      </c>
      <c r="B16" s="3"/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11"/>
      <c r="P16" s="14" t="e">
        <f t="shared" si="1"/>
        <v>#DIV/0!</v>
      </c>
      <c r="Q16" s="15" t="e">
        <f t="shared" si="0"/>
        <v>#DIV/0!</v>
      </c>
    </row>
    <row r="17" spans="1:17" s="5" customFormat="1" ht="27.75" customHeight="1" x14ac:dyDescent="0.25">
      <c r="A17" s="7"/>
      <c r="B17" s="7"/>
      <c r="C17" s="7"/>
      <c r="D17" s="7"/>
      <c r="E17" s="7"/>
      <c r="F17" s="9"/>
      <c r="G17" s="7"/>
      <c r="H17" s="7"/>
      <c r="I17" s="7"/>
      <c r="J17" s="7"/>
      <c r="K17" s="7"/>
      <c r="L17" s="7"/>
      <c r="M17" s="7"/>
      <c r="N17" s="7"/>
      <c r="O17" s="12"/>
      <c r="P17" s="16"/>
      <c r="Q17" s="17"/>
    </row>
    <row r="18" spans="1:17" s="5" customFormat="1" ht="15.75" x14ac:dyDescent="0.25">
      <c r="A18" s="7"/>
      <c r="B18" s="7"/>
      <c r="C18" s="7"/>
      <c r="D18" s="7"/>
      <c r="E18" s="7"/>
      <c r="F18" s="9"/>
      <c r="G18" s="7"/>
      <c r="H18" s="7"/>
      <c r="I18" s="7"/>
      <c r="J18" s="7"/>
      <c r="K18" s="7"/>
      <c r="L18" s="7"/>
      <c r="M18" s="7"/>
      <c r="N18" s="7"/>
      <c r="O18" s="12"/>
      <c r="P18" s="13"/>
      <c r="Q18" s="6"/>
    </row>
    <row r="19" spans="1:17" x14ac:dyDescent="0.25">
      <c r="A19" s="30" t="s">
        <v>10</v>
      </c>
      <c r="B19" s="30"/>
      <c r="C19" s="30"/>
      <c r="D19" s="30"/>
      <c r="E19" s="30"/>
      <c r="F19" s="30"/>
      <c r="G19" s="30"/>
    </row>
  </sheetData>
  <mergeCells count="9">
    <mergeCell ref="A8:Q8"/>
    <mergeCell ref="A9:Q9"/>
    <mergeCell ref="A19:G19"/>
    <mergeCell ref="I1:Q1"/>
    <mergeCell ref="O2:Q2"/>
    <mergeCell ref="A3:Q3"/>
    <mergeCell ref="A5:Q5"/>
    <mergeCell ref="A6:Q6"/>
    <mergeCell ref="A7:Q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29"/>
  <sheetViews>
    <sheetView topLeftCell="A4" zoomScale="60" zoomScaleNormal="60" workbookViewId="0">
      <selection activeCell="C10" sqref="C10:I10"/>
    </sheetView>
  </sheetViews>
  <sheetFormatPr defaultRowHeight="15" x14ac:dyDescent="0.25"/>
  <cols>
    <col min="2" max="2" width="19.5703125" customWidth="1"/>
    <col min="3" max="3" width="58" customWidth="1"/>
    <col min="4" max="4" width="21.28515625" customWidth="1"/>
    <col min="5" max="5" width="13" customWidth="1"/>
    <col min="6" max="6" width="22.28515625" customWidth="1"/>
    <col min="7" max="10" width="17.85546875" customWidth="1"/>
    <col min="11" max="11" width="13.140625" customWidth="1"/>
    <col min="12" max="12" width="20.28515625" customWidth="1"/>
    <col min="13" max="13" width="14.42578125" customWidth="1"/>
    <col min="14" max="14" width="12.85546875" customWidth="1"/>
  </cols>
  <sheetData>
    <row r="1" spans="1:125" ht="81.75" customHeight="1" x14ac:dyDescent="0.3">
      <c r="C1" s="31" t="s">
        <v>25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25" ht="28.5" customHeight="1" x14ac:dyDescent="0.3">
      <c r="C2" s="19"/>
      <c r="D2" s="19"/>
      <c r="E2" s="19"/>
      <c r="F2" s="19"/>
      <c r="G2" s="19"/>
      <c r="H2" s="20"/>
      <c r="I2" s="20"/>
      <c r="J2" s="20"/>
      <c r="K2" s="19"/>
      <c r="L2" s="32" t="s">
        <v>21</v>
      </c>
      <c r="M2" s="32"/>
      <c r="N2" s="3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25" ht="26.25" customHeight="1" x14ac:dyDescent="0.25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8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25" ht="31.5" customHeight="1" x14ac:dyDescent="0.25">
      <c r="A5" s="34" t="s">
        <v>40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25" ht="35.450000000000003" customHeight="1" x14ac:dyDescent="0.25">
      <c r="A6" s="34" t="s">
        <v>72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</row>
    <row r="7" spans="1:125" ht="45.75" customHeight="1" x14ac:dyDescent="0.25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</row>
    <row r="8" spans="1:125" s="18" customFormat="1" ht="33.75" customHeight="1" x14ac:dyDescent="0.25">
      <c r="A8" s="28" t="s">
        <v>73</v>
      </c>
      <c r="B8" s="28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</row>
    <row r="9" spans="1:125" ht="53.25" customHeight="1" x14ac:dyDescent="0.25">
      <c r="A9" s="36" t="s">
        <v>41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</row>
    <row r="10" spans="1:125" ht="87" customHeight="1" x14ac:dyDescent="0.25">
      <c r="A10" s="2" t="s">
        <v>0</v>
      </c>
      <c r="B10" s="2" t="s">
        <v>28</v>
      </c>
      <c r="C10" s="2" t="s">
        <v>8</v>
      </c>
      <c r="D10" s="10" t="s">
        <v>13</v>
      </c>
      <c r="E10" s="10" t="s">
        <v>9</v>
      </c>
      <c r="F10" s="10" t="s">
        <v>12</v>
      </c>
      <c r="G10" s="10" t="s">
        <v>14</v>
      </c>
      <c r="H10" s="10" t="s">
        <v>45</v>
      </c>
      <c r="I10" s="10" t="s">
        <v>46</v>
      </c>
      <c r="J10" s="10" t="s">
        <v>47</v>
      </c>
      <c r="K10" s="10" t="s">
        <v>17</v>
      </c>
      <c r="L10" s="10" t="s">
        <v>15</v>
      </c>
      <c r="M10" s="10" t="s">
        <v>11</v>
      </c>
      <c r="N10" s="10" t="s">
        <v>16</v>
      </c>
    </row>
    <row r="11" spans="1:125" s="5" customFormat="1" ht="47.25" x14ac:dyDescent="0.25">
      <c r="A11" s="2">
        <v>1</v>
      </c>
      <c r="B11" s="2" t="s">
        <v>42</v>
      </c>
      <c r="C11" s="2" t="s">
        <v>43</v>
      </c>
      <c r="D11" s="2" t="s">
        <v>27</v>
      </c>
      <c r="E11" s="2" t="s">
        <v>30</v>
      </c>
      <c r="F11" s="2">
        <v>7</v>
      </c>
      <c r="G11" s="2" t="s">
        <v>44</v>
      </c>
      <c r="H11" s="27">
        <v>9.76</v>
      </c>
      <c r="I11" s="27">
        <v>36</v>
      </c>
      <c r="J11" s="27">
        <v>40</v>
      </c>
      <c r="K11" s="27">
        <v>85.76</v>
      </c>
      <c r="L11" s="10">
        <v>100</v>
      </c>
      <c r="M11" s="23">
        <f>(K11/L11)</f>
        <v>0.85760000000000003</v>
      </c>
      <c r="N11" s="22">
        <f>RANK(M11,$M$11:$M$29)</f>
        <v>1</v>
      </c>
    </row>
    <row r="12" spans="1:125" s="5" customFormat="1" ht="31.5" x14ac:dyDescent="0.25">
      <c r="A12" s="2">
        <v>2</v>
      </c>
      <c r="B12" s="2" t="s">
        <v>48</v>
      </c>
      <c r="C12" s="2" t="s">
        <v>49</v>
      </c>
      <c r="D12" s="2" t="s">
        <v>27</v>
      </c>
      <c r="E12" s="2" t="s">
        <v>37</v>
      </c>
      <c r="F12" s="2">
        <v>7</v>
      </c>
      <c r="G12" s="2" t="s">
        <v>34</v>
      </c>
      <c r="H12" s="27">
        <v>11.71</v>
      </c>
      <c r="I12" s="27">
        <v>36</v>
      </c>
      <c r="J12" s="27">
        <v>35.159999999999997</v>
      </c>
      <c r="K12" s="27">
        <v>82.87</v>
      </c>
      <c r="L12" s="10">
        <v>100</v>
      </c>
      <c r="M12" s="23">
        <f t="shared" ref="M12:M29" si="0">(K12/L12)</f>
        <v>0.82869999999999999</v>
      </c>
      <c r="N12" s="22">
        <f t="shared" ref="N12:N29" si="1">RANK(M12,$M$11:$M$29)</f>
        <v>2</v>
      </c>
    </row>
    <row r="13" spans="1:125" ht="47.25" x14ac:dyDescent="0.25">
      <c r="A13" s="2">
        <v>3</v>
      </c>
      <c r="B13" s="21" t="s">
        <v>50</v>
      </c>
      <c r="C13" s="2" t="s">
        <v>31</v>
      </c>
      <c r="D13" s="21" t="s">
        <v>27</v>
      </c>
      <c r="E13" s="2" t="s">
        <v>51</v>
      </c>
      <c r="F13" s="21">
        <v>7</v>
      </c>
      <c r="G13" s="21" t="s">
        <v>34</v>
      </c>
      <c r="H13" s="26">
        <v>8.2899999999999991</v>
      </c>
      <c r="I13" s="26">
        <v>34.799999999999997</v>
      </c>
      <c r="J13" s="26">
        <v>39.68</v>
      </c>
      <c r="K13" s="26">
        <v>82.77</v>
      </c>
      <c r="L13" s="10">
        <v>100</v>
      </c>
      <c r="M13" s="23">
        <f t="shared" si="0"/>
        <v>0.82769999999999999</v>
      </c>
      <c r="N13" s="22">
        <f t="shared" si="1"/>
        <v>3</v>
      </c>
    </row>
    <row r="14" spans="1:125" ht="47.25" x14ac:dyDescent="0.25">
      <c r="A14" s="2">
        <v>4</v>
      </c>
      <c r="B14" s="21" t="s">
        <v>52</v>
      </c>
      <c r="C14" s="2" t="s">
        <v>31</v>
      </c>
      <c r="D14" s="21" t="s">
        <v>27</v>
      </c>
      <c r="E14" s="2" t="s">
        <v>33</v>
      </c>
      <c r="F14" s="21">
        <v>8</v>
      </c>
      <c r="G14" s="21" t="s">
        <v>34</v>
      </c>
      <c r="H14" s="26">
        <v>11.22</v>
      </c>
      <c r="I14" s="26">
        <v>36.4</v>
      </c>
      <c r="J14" s="26">
        <v>33.200000000000003</v>
      </c>
      <c r="K14" s="26">
        <v>80.819999999999993</v>
      </c>
      <c r="L14" s="10">
        <v>100</v>
      </c>
      <c r="M14" s="23">
        <f t="shared" si="0"/>
        <v>0.80819999999999992</v>
      </c>
      <c r="N14" s="22">
        <f t="shared" si="1"/>
        <v>4</v>
      </c>
    </row>
    <row r="15" spans="1:125" ht="47.25" x14ac:dyDescent="0.25">
      <c r="A15" s="2">
        <v>5</v>
      </c>
      <c r="B15" s="21" t="s">
        <v>53</v>
      </c>
      <c r="C15" s="2" t="s">
        <v>43</v>
      </c>
      <c r="D15" s="21" t="s">
        <v>27</v>
      </c>
      <c r="E15" s="2" t="s">
        <v>33</v>
      </c>
      <c r="F15" s="21">
        <v>8</v>
      </c>
      <c r="G15" s="21" t="s">
        <v>34</v>
      </c>
      <c r="H15" s="26">
        <v>10.73</v>
      </c>
      <c r="I15" s="26">
        <v>38.4</v>
      </c>
      <c r="J15" s="26">
        <v>30.92</v>
      </c>
      <c r="K15" s="26">
        <v>80.05</v>
      </c>
      <c r="L15" s="10">
        <v>100</v>
      </c>
      <c r="M15" s="23">
        <f t="shared" si="0"/>
        <v>0.80049999999999999</v>
      </c>
      <c r="N15" s="22">
        <f t="shared" si="1"/>
        <v>5</v>
      </c>
    </row>
    <row r="16" spans="1:125" ht="47.25" x14ac:dyDescent="0.25">
      <c r="A16" s="2">
        <v>6</v>
      </c>
      <c r="B16" s="21" t="s">
        <v>54</v>
      </c>
      <c r="C16" s="2" t="s">
        <v>43</v>
      </c>
      <c r="D16" s="21" t="s">
        <v>27</v>
      </c>
      <c r="E16" s="2" t="s">
        <v>33</v>
      </c>
      <c r="F16" s="21">
        <v>8</v>
      </c>
      <c r="G16" s="21" t="s">
        <v>29</v>
      </c>
      <c r="H16" s="26">
        <v>8.2899999999999991</v>
      </c>
      <c r="I16" s="26">
        <v>36.4</v>
      </c>
      <c r="J16" s="26">
        <v>34.590000000000003</v>
      </c>
      <c r="K16" s="26">
        <v>79.28</v>
      </c>
      <c r="L16" s="10">
        <v>100</v>
      </c>
      <c r="M16" s="23">
        <f t="shared" si="0"/>
        <v>0.79280000000000006</v>
      </c>
      <c r="N16" s="22">
        <f t="shared" si="1"/>
        <v>6</v>
      </c>
    </row>
    <row r="17" spans="1:14" ht="31.5" x14ac:dyDescent="0.25">
      <c r="A17" s="2">
        <v>7</v>
      </c>
      <c r="B17" s="21" t="s">
        <v>55</v>
      </c>
      <c r="C17" s="2" t="s">
        <v>49</v>
      </c>
      <c r="D17" s="21" t="s">
        <v>27</v>
      </c>
      <c r="E17" s="2" t="s">
        <v>37</v>
      </c>
      <c r="F17" s="21">
        <v>7</v>
      </c>
      <c r="G17" s="21" t="s">
        <v>29</v>
      </c>
      <c r="H17" s="26">
        <v>7.8</v>
      </c>
      <c r="I17" s="26">
        <v>37.6</v>
      </c>
      <c r="J17" s="26">
        <v>33.479999999999997</v>
      </c>
      <c r="K17" s="26">
        <v>78.88</v>
      </c>
      <c r="L17" s="10">
        <v>100</v>
      </c>
      <c r="M17" s="23">
        <f t="shared" si="0"/>
        <v>0.78879999999999995</v>
      </c>
      <c r="N17" s="22">
        <f t="shared" si="1"/>
        <v>7</v>
      </c>
    </row>
    <row r="18" spans="1:14" ht="31.5" x14ac:dyDescent="0.25">
      <c r="A18" s="2">
        <v>8</v>
      </c>
      <c r="B18" s="21" t="s">
        <v>56</v>
      </c>
      <c r="C18" s="2" t="s">
        <v>57</v>
      </c>
      <c r="D18" s="21" t="s">
        <v>27</v>
      </c>
      <c r="E18" s="2" t="s">
        <v>58</v>
      </c>
      <c r="F18" s="21">
        <v>7</v>
      </c>
      <c r="G18" s="21" t="s">
        <v>29</v>
      </c>
      <c r="H18" s="26">
        <v>9.27</v>
      </c>
      <c r="I18" s="26">
        <v>35.6</v>
      </c>
      <c r="J18" s="26">
        <v>30.24</v>
      </c>
      <c r="K18" s="26">
        <v>75.11</v>
      </c>
      <c r="L18" s="10">
        <v>100</v>
      </c>
      <c r="M18" s="23">
        <f t="shared" si="0"/>
        <v>0.75109999999999999</v>
      </c>
      <c r="N18" s="22">
        <f t="shared" si="1"/>
        <v>8</v>
      </c>
    </row>
    <row r="19" spans="1:14" ht="31.5" x14ac:dyDescent="0.25">
      <c r="A19" s="2">
        <v>9</v>
      </c>
      <c r="B19" s="21" t="s">
        <v>59</v>
      </c>
      <c r="C19" s="2" t="s">
        <v>38</v>
      </c>
      <c r="D19" s="21" t="s">
        <v>27</v>
      </c>
      <c r="E19" s="2" t="s">
        <v>33</v>
      </c>
      <c r="F19" s="21">
        <v>8</v>
      </c>
      <c r="G19" s="21" t="s">
        <v>29</v>
      </c>
      <c r="H19" s="26">
        <v>10.24</v>
      </c>
      <c r="I19" s="26">
        <v>32</v>
      </c>
      <c r="J19" s="26">
        <v>32.270000000000003</v>
      </c>
      <c r="K19" s="26">
        <v>74.510000000000005</v>
      </c>
      <c r="L19" s="10">
        <v>100</v>
      </c>
      <c r="M19" s="23">
        <f t="shared" si="0"/>
        <v>0.7451000000000001</v>
      </c>
      <c r="N19" s="22">
        <f t="shared" si="1"/>
        <v>9</v>
      </c>
    </row>
    <row r="20" spans="1:14" ht="47.25" x14ac:dyDescent="0.25">
      <c r="A20" s="2">
        <v>10</v>
      </c>
      <c r="B20" s="21" t="s">
        <v>60</v>
      </c>
      <c r="C20" s="2" t="s">
        <v>32</v>
      </c>
      <c r="D20" s="21" t="s">
        <v>27</v>
      </c>
      <c r="E20" s="2" t="s">
        <v>33</v>
      </c>
      <c r="F20" s="21">
        <v>8</v>
      </c>
      <c r="G20" s="21" t="s">
        <v>29</v>
      </c>
      <c r="H20" s="26">
        <v>7.8</v>
      </c>
      <c r="I20" s="26">
        <v>33.6</v>
      </c>
      <c r="J20" s="26">
        <v>32.799999999999997</v>
      </c>
      <c r="K20" s="26">
        <v>74.2</v>
      </c>
      <c r="L20" s="10">
        <v>100</v>
      </c>
      <c r="M20" s="23">
        <f t="shared" si="0"/>
        <v>0.74199999999999999</v>
      </c>
      <c r="N20" s="22">
        <f t="shared" si="1"/>
        <v>10</v>
      </c>
    </row>
    <row r="21" spans="1:14" ht="47.25" x14ac:dyDescent="0.25">
      <c r="A21" s="2">
        <v>11</v>
      </c>
      <c r="B21" s="21" t="s">
        <v>61</v>
      </c>
      <c r="C21" s="2" t="s">
        <v>32</v>
      </c>
      <c r="D21" s="21" t="s">
        <v>27</v>
      </c>
      <c r="E21" s="2" t="s">
        <v>33</v>
      </c>
      <c r="F21" s="21">
        <v>8</v>
      </c>
      <c r="G21" s="21" t="s">
        <v>29</v>
      </c>
      <c r="H21" s="26">
        <v>8.7799999999999994</v>
      </c>
      <c r="I21" s="26">
        <v>37.200000000000003</v>
      </c>
      <c r="J21" s="26">
        <v>27.58</v>
      </c>
      <c r="K21" s="26">
        <v>73.56</v>
      </c>
      <c r="L21" s="10">
        <v>100</v>
      </c>
      <c r="M21" s="23">
        <f t="shared" si="0"/>
        <v>0.73560000000000003</v>
      </c>
      <c r="N21" s="22">
        <f t="shared" si="1"/>
        <v>11</v>
      </c>
    </row>
    <row r="22" spans="1:14" ht="47.25" x14ac:dyDescent="0.25">
      <c r="A22" s="2">
        <v>12</v>
      </c>
      <c r="B22" s="21" t="s">
        <v>62</v>
      </c>
      <c r="C22" s="2" t="s">
        <v>32</v>
      </c>
      <c r="D22" s="21" t="s">
        <v>27</v>
      </c>
      <c r="E22" s="2" t="s">
        <v>30</v>
      </c>
      <c r="F22" s="21">
        <v>7</v>
      </c>
      <c r="G22" s="21" t="s">
        <v>29</v>
      </c>
      <c r="H22" s="26">
        <v>6.83</v>
      </c>
      <c r="I22" s="26">
        <v>37.200000000000003</v>
      </c>
      <c r="J22" s="26">
        <v>28.47</v>
      </c>
      <c r="K22" s="26">
        <v>72.489999999999995</v>
      </c>
      <c r="L22" s="10">
        <v>100</v>
      </c>
      <c r="M22" s="23">
        <f t="shared" si="0"/>
        <v>0.72489999999999999</v>
      </c>
      <c r="N22" s="22">
        <f t="shared" si="1"/>
        <v>12</v>
      </c>
    </row>
    <row r="23" spans="1:14" ht="31.5" x14ac:dyDescent="0.25">
      <c r="A23" s="2">
        <v>13</v>
      </c>
      <c r="B23" s="21" t="s">
        <v>63</v>
      </c>
      <c r="C23" s="2" t="s">
        <v>57</v>
      </c>
      <c r="D23" s="21" t="s">
        <v>27</v>
      </c>
      <c r="E23" s="2" t="s">
        <v>35</v>
      </c>
      <c r="F23" s="21">
        <v>8</v>
      </c>
      <c r="G23" s="21" t="s">
        <v>29</v>
      </c>
      <c r="H23" s="26">
        <v>11.71</v>
      </c>
      <c r="I23" s="26">
        <v>22</v>
      </c>
      <c r="J23" s="26">
        <v>38.61</v>
      </c>
      <c r="K23" s="26">
        <v>72.319999999999993</v>
      </c>
      <c r="L23" s="10">
        <v>100</v>
      </c>
      <c r="M23" s="23">
        <f t="shared" si="0"/>
        <v>0.72319999999999995</v>
      </c>
      <c r="N23" s="22">
        <f t="shared" si="1"/>
        <v>13</v>
      </c>
    </row>
    <row r="24" spans="1:14" ht="47.25" x14ac:dyDescent="0.25">
      <c r="A24" s="2">
        <v>14</v>
      </c>
      <c r="B24" s="21" t="s">
        <v>64</v>
      </c>
      <c r="C24" s="2" t="s">
        <v>32</v>
      </c>
      <c r="D24" s="21" t="s">
        <v>27</v>
      </c>
      <c r="E24" s="2" t="s">
        <v>30</v>
      </c>
      <c r="F24" s="21">
        <v>7</v>
      </c>
      <c r="G24" s="21" t="s">
        <v>29</v>
      </c>
      <c r="H24" s="26">
        <v>8.7799999999999994</v>
      </c>
      <c r="I24" s="26">
        <v>32.799999999999997</v>
      </c>
      <c r="J24" s="26">
        <v>29.9</v>
      </c>
      <c r="K24" s="26">
        <v>71.48</v>
      </c>
      <c r="L24" s="10">
        <v>100</v>
      </c>
      <c r="M24" s="23">
        <f t="shared" si="0"/>
        <v>0.71479999999999999</v>
      </c>
      <c r="N24" s="22">
        <f t="shared" si="1"/>
        <v>14</v>
      </c>
    </row>
    <row r="25" spans="1:14" ht="31.5" x14ac:dyDescent="0.25">
      <c r="A25" s="2">
        <v>15</v>
      </c>
      <c r="B25" s="21" t="s">
        <v>65</v>
      </c>
      <c r="C25" s="2" t="s">
        <v>39</v>
      </c>
      <c r="D25" s="21" t="s">
        <v>27</v>
      </c>
      <c r="E25" s="2" t="s">
        <v>30</v>
      </c>
      <c r="F25" s="21">
        <v>7</v>
      </c>
      <c r="G25" s="21" t="s">
        <v>29</v>
      </c>
      <c r="H25" s="26">
        <v>8.2899999999999991</v>
      </c>
      <c r="I25" s="26">
        <v>36.4</v>
      </c>
      <c r="J25" s="26">
        <v>25.88</v>
      </c>
      <c r="K25" s="26">
        <v>70.569999999999993</v>
      </c>
      <c r="L25" s="10">
        <v>100</v>
      </c>
      <c r="M25" s="23">
        <f t="shared" si="0"/>
        <v>0.70569999999999988</v>
      </c>
      <c r="N25" s="22">
        <f t="shared" si="1"/>
        <v>15</v>
      </c>
    </row>
    <row r="26" spans="1:14" ht="31.5" x14ac:dyDescent="0.25">
      <c r="A26" s="2">
        <v>16</v>
      </c>
      <c r="B26" s="21" t="s">
        <v>66</v>
      </c>
      <c r="C26" s="2" t="s">
        <v>57</v>
      </c>
      <c r="D26" s="21" t="s">
        <v>27</v>
      </c>
      <c r="E26" s="2" t="s">
        <v>58</v>
      </c>
      <c r="F26" s="21">
        <v>7</v>
      </c>
      <c r="G26" s="21" t="s">
        <v>29</v>
      </c>
      <c r="H26" s="26">
        <v>8.7799999999999994</v>
      </c>
      <c r="I26" s="26">
        <v>32.4</v>
      </c>
      <c r="J26" s="26">
        <v>27.74</v>
      </c>
      <c r="K26" s="26">
        <v>68.92</v>
      </c>
      <c r="L26" s="10">
        <v>100</v>
      </c>
      <c r="M26" s="23">
        <f t="shared" si="0"/>
        <v>0.68920000000000003</v>
      </c>
      <c r="N26" s="22">
        <f t="shared" si="1"/>
        <v>16</v>
      </c>
    </row>
    <row r="27" spans="1:14" ht="31.5" x14ac:dyDescent="0.25">
      <c r="A27" s="2">
        <v>17</v>
      </c>
      <c r="B27" s="21" t="s">
        <v>67</v>
      </c>
      <c r="C27" s="2" t="s">
        <v>38</v>
      </c>
      <c r="D27" s="21" t="s">
        <v>27</v>
      </c>
      <c r="E27" s="2" t="s">
        <v>68</v>
      </c>
      <c r="F27" s="21">
        <v>7</v>
      </c>
      <c r="G27" s="21" t="s">
        <v>29</v>
      </c>
      <c r="H27" s="26">
        <v>10.24</v>
      </c>
      <c r="I27" s="26">
        <v>33.200000000000003</v>
      </c>
      <c r="J27" s="26">
        <v>21.99</v>
      </c>
      <c r="K27" s="26">
        <v>65.430000000000007</v>
      </c>
      <c r="L27" s="10">
        <v>100</v>
      </c>
      <c r="M27" s="23">
        <f t="shared" si="0"/>
        <v>0.6543000000000001</v>
      </c>
      <c r="N27" s="22">
        <f t="shared" si="1"/>
        <v>17</v>
      </c>
    </row>
    <row r="28" spans="1:14" ht="47.25" x14ac:dyDescent="0.25">
      <c r="A28" s="2">
        <v>18</v>
      </c>
      <c r="B28" s="21" t="s">
        <v>69</v>
      </c>
      <c r="C28" s="2" t="s">
        <v>32</v>
      </c>
      <c r="D28" s="21" t="s">
        <v>27</v>
      </c>
      <c r="E28" s="2" t="s">
        <v>33</v>
      </c>
      <c r="F28" s="21">
        <v>8</v>
      </c>
      <c r="G28" s="21" t="s">
        <v>29</v>
      </c>
      <c r="H28" s="26">
        <v>10.73</v>
      </c>
      <c r="I28" s="26">
        <v>29.2</v>
      </c>
      <c r="J28" s="26">
        <v>20.78</v>
      </c>
      <c r="K28" s="26">
        <v>60.71</v>
      </c>
      <c r="L28" s="10">
        <v>100</v>
      </c>
      <c r="M28" s="23">
        <f t="shared" si="0"/>
        <v>0.60709999999999997</v>
      </c>
      <c r="N28" s="22">
        <f t="shared" si="1"/>
        <v>18</v>
      </c>
    </row>
    <row r="29" spans="1:14" ht="31.5" x14ac:dyDescent="0.25">
      <c r="A29" s="2">
        <v>19</v>
      </c>
      <c r="B29" s="21" t="s">
        <v>70</v>
      </c>
      <c r="C29" s="2" t="s">
        <v>57</v>
      </c>
      <c r="D29" s="21" t="s">
        <v>27</v>
      </c>
      <c r="E29" s="2" t="s">
        <v>71</v>
      </c>
      <c r="F29" s="21">
        <v>8</v>
      </c>
      <c r="G29" s="21" t="s">
        <v>29</v>
      </c>
      <c r="H29" s="26">
        <v>8.7799999999999994</v>
      </c>
      <c r="I29" s="26">
        <v>22.8</v>
      </c>
      <c r="J29" s="26">
        <v>19.510000000000002</v>
      </c>
      <c r="K29" s="26">
        <v>51.09</v>
      </c>
      <c r="L29" s="10">
        <v>100</v>
      </c>
      <c r="M29" s="23">
        <f t="shared" si="0"/>
        <v>0.51090000000000002</v>
      </c>
      <c r="N29" s="22">
        <f t="shared" si="1"/>
        <v>19</v>
      </c>
    </row>
  </sheetData>
  <mergeCells count="8">
    <mergeCell ref="A8:N8"/>
    <mergeCell ref="A9:N9"/>
    <mergeCell ref="C1:N1"/>
    <mergeCell ref="L2:N2"/>
    <mergeCell ref="A3:N3"/>
    <mergeCell ref="A5:N5"/>
    <mergeCell ref="A6:N6"/>
    <mergeCell ref="A7:N7"/>
  </mergeCells>
  <pageMargins left="0.51181102362204722" right="0.31496062992125984" top="0.55118110236220474" bottom="0.55118110236220474" header="0" footer="0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21"/>
  <sheetViews>
    <sheetView zoomScale="60" zoomScaleNormal="60" workbookViewId="0">
      <selection activeCell="C10" sqref="C10:I10"/>
    </sheetView>
  </sheetViews>
  <sheetFormatPr defaultRowHeight="15" x14ac:dyDescent="0.25"/>
  <cols>
    <col min="2" max="2" width="19.5703125" customWidth="1"/>
    <col min="3" max="3" width="58" customWidth="1"/>
    <col min="4" max="4" width="21.28515625" customWidth="1"/>
    <col min="5" max="5" width="13" customWidth="1"/>
    <col min="6" max="6" width="22.28515625" customWidth="1"/>
    <col min="7" max="10" width="17.85546875" customWidth="1"/>
    <col min="11" max="11" width="13.140625" customWidth="1"/>
    <col min="12" max="12" width="20.28515625" customWidth="1"/>
    <col min="13" max="13" width="14.42578125" customWidth="1"/>
    <col min="14" max="14" width="12.85546875" customWidth="1"/>
  </cols>
  <sheetData>
    <row r="1" spans="1:125" ht="81.75" customHeight="1" x14ac:dyDescent="0.3">
      <c r="C1" s="31" t="s">
        <v>25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25" ht="28.5" customHeight="1" x14ac:dyDescent="0.3">
      <c r="C2" s="24"/>
      <c r="D2" s="24"/>
      <c r="E2" s="24"/>
      <c r="F2" s="24"/>
      <c r="G2" s="24"/>
      <c r="H2" s="24"/>
      <c r="I2" s="24"/>
      <c r="J2" s="24"/>
      <c r="K2" s="24"/>
      <c r="L2" s="32" t="s">
        <v>21</v>
      </c>
      <c r="M2" s="32"/>
      <c r="N2" s="3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25" ht="26.25" customHeight="1" x14ac:dyDescent="0.25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8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25" ht="31.5" customHeight="1" x14ac:dyDescent="0.25">
      <c r="A5" s="34" t="s">
        <v>40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25" ht="35.450000000000003" customHeight="1" x14ac:dyDescent="0.25">
      <c r="A6" s="34" t="s">
        <v>72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</row>
    <row r="7" spans="1:125" ht="45.75" customHeight="1" x14ac:dyDescent="0.25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</row>
    <row r="8" spans="1:125" s="18" customFormat="1" ht="33.75" customHeight="1" x14ac:dyDescent="0.25">
      <c r="A8" s="28" t="s">
        <v>74</v>
      </c>
      <c r="B8" s="28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</row>
    <row r="9" spans="1:125" ht="53.25" customHeight="1" x14ac:dyDescent="0.25">
      <c r="A9" s="36" t="s">
        <v>92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</row>
    <row r="10" spans="1:125" ht="87" customHeight="1" x14ac:dyDescent="0.25">
      <c r="A10" s="2" t="s">
        <v>0</v>
      </c>
      <c r="B10" s="2" t="s">
        <v>28</v>
      </c>
      <c r="C10" s="2" t="s">
        <v>8</v>
      </c>
      <c r="D10" s="10" t="s">
        <v>13</v>
      </c>
      <c r="E10" s="10" t="s">
        <v>9</v>
      </c>
      <c r="F10" s="10" t="s">
        <v>12</v>
      </c>
      <c r="G10" s="10" t="s">
        <v>14</v>
      </c>
      <c r="H10" s="10" t="s">
        <v>45</v>
      </c>
      <c r="I10" s="10" t="s">
        <v>46</v>
      </c>
      <c r="J10" s="10" t="s">
        <v>47</v>
      </c>
      <c r="K10" s="10" t="s">
        <v>17</v>
      </c>
      <c r="L10" s="10" t="s">
        <v>15</v>
      </c>
      <c r="M10" s="10" t="s">
        <v>11</v>
      </c>
      <c r="N10" s="10" t="s">
        <v>16</v>
      </c>
    </row>
    <row r="11" spans="1:125" s="5" customFormat="1" ht="47.25" x14ac:dyDescent="0.25">
      <c r="A11" s="2">
        <v>1</v>
      </c>
      <c r="B11" s="2" t="s">
        <v>75</v>
      </c>
      <c r="C11" s="2" t="s">
        <v>43</v>
      </c>
      <c r="D11" s="2" t="s">
        <v>27</v>
      </c>
      <c r="E11" s="2" t="s">
        <v>30</v>
      </c>
      <c r="F11" s="2">
        <v>7</v>
      </c>
      <c r="G11" s="2" t="s">
        <v>44</v>
      </c>
      <c r="H11" s="27">
        <v>10.24</v>
      </c>
      <c r="I11" s="27">
        <v>34.4</v>
      </c>
      <c r="J11" s="27">
        <v>38.46</v>
      </c>
      <c r="K11" s="27">
        <v>83.1</v>
      </c>
      <c r="L11" s="10">
        <v>100</v>
      </c>
      <c r="M11" s="23">
        <f t="shared" ref="M11:M21" si="0">(K11/L11)</f>
        <v>0.83099999999999996</v>
      </c>
      <c r="N11" s="22">
        <f t="shared" ref="N11:N21" si="1">RANK(M11,$M$11:$M$21)</f>
        <v>1</v>
      </c>
    </row>
    <row r="12" spans="1:125" s="5" customFormat="1" ht="47.25" x14ac:dyDescent="0.25">
      <c r="A12" s="2">
        <v>2</v>
      </c>
      <c r="B12" s="2" t="s">
        <v>76</v>
      </c>
      <c r="C12" s="2" t="s">
        <v>77</v>
      </c>
      <c r="D12" s="2" t="s">
        <v>78</v>
      </c>
      <c r="E12" s="10" t="s">
        <v>79</v>
      </c>
      <c r="F12" s="2">
        <v>7</v>
      </c>
      <c r="G12" s="2" t="s">
        <v>34</v>
      </c>
      <c r="H12" s="27">
        <v>9.27</v>
      </c>
      <c r="I12" s="27">
        <v>29.2</v>
      </c>
      <c r="J12" s="27">
        <v>40</v>
      </c>
      <c r="K12" s="27">
        <v>78.47</v>
      </c>
      <c r="L12" s="10">
        <v>100</v>
      </c>
      <c r="M12" s="23">
        <f t="shared" si="0"/>
        <v>0.78469999999999995</v>
      </c>
      <c r="N12" s="22">
        <f t="shared" si="1"/>
        <v>2</v>
      </c>
    </row>
    <row r="13" spans="1:125" ht="47.25" x14ac:dyDescent="0.25">
      <c r="A13" s="2">
        <v>3</v>
      </c>
      <c r="B13" s="2" t="s">
        <v>80</v>
      </c>
      <c r="C13" s="2" t="s">
        <v>32</v>
      </c>
      <c r="D13" s="21" t="s">
        <v>27</v>
      </c>
      <c r="E13" s="2" t="s">
        <v>68</v>
      </c>
      <c r="F13" s="21">
        <v>7</v>
      </c>
      <c r="G13" s="21" t="s">
        <v>34</v>
      </c>
      <c r="H13" s="26">
        <v>10.73</v>
      </c>
      <c r="I13" s="26">
        <v>35.6</v>
      </c>
      <c r="J13" s="26">
        <v>27.42</v>
      </c>
      <c r="K13" s="26">
        <v>73.75</v>
      </c>
      <c r="L13" s="10">
        <v>100</v>
      </c>
      <c r="M13" s="23">
        <f t="shared" si="0"/>
        <v>0.73750000000000004</v>
      </c>
      <c r="N13" s="22">
        <f t="shared" si="1"/>
        <v>3</v>
      </c>
    </row>
    <row r="14" spans="1:125" ht="47.25" x14ac:dyDescent="0.25">
      <c r="A14" s="2">
        <v>4</v>
      </c>
      <c r="B14" s="2" t="s">
        <v>81</v>
      </c>
      <c r="C14" s="2" t="s">
        <v>31</v>
      </c>
      <c r="D14" s="21" t="s">
        <v>27</v>
      </c>
      <c r="E14" s="2" t="s">
        <v>30</v>
      </c>
      <c r="F14" s="21">
        <v>7</v>
      </c>
      <c r="G14" s="21" t="s">
        <v>29</v>
      </c>
      <c r="H14" s="26">
        <v>8.2899999999999991</v>
      </c>
      <c r="I14" s="26">
        <v>27.2</v>
      </c>
      <c r="J14" s="26">
        <v>38</v>
      </c>
      <c r="K14" s="26">
        <v>73.489999999999995</v>
      </c>
      <c r="L14" s="10">
        <v>100</v>
      </c>
      <c r="M14" s="23">
        <f t="shared" si="0"/>
        <v>0.7349</v>
      </c>
      <c r="N14" s="22">
        <f t="shared" si="1"/>
        <v>4</v>
      </c>
    </row>
    <row r="15" spans="1:125" ht="31.5" x14ac:dyDescent="0.25">
      <c r="A15" s="2">
        <v>5</v>
      </c>
      <c r="B15" s="2" t="s">
        <v>82</v>
      </c>
      <c r="C15" s="2" t="s">
        <v>57</v>
      </c>
      <c r="D15" s="21" t="s">
        <v>27</v>
      </c>
      <c r="E15" s="2" t="s">
        <v>71</v>
      </c>
      <c r="F15" s="21">
        <v>8</v>
      </c>
      <c r="G15" s="21" t="s">
        <v>29</v>
      </c>
      <c r="H15" s="26">
        <v>10.24</v>
      </c>
      <c r="I15" s="26">
        <v>34.799999999999997</v>
      </c>
      <c r="J15" s="26">
        <v>24.77</v>
      </c>
      <c r="K15" s="26">
        <v>69.81</v>
      </c>
      <c r="L15" s="10">
        <v>100</v>
      </c>
      <c r="M15" s="23">
        <f t="shared" si="0"/>
        <v>0.69810000000000005</v>
      </c>
      <c r="N15" s="22">
        <f t="shared" si="1"/>
        <v>5</v>
      </c>
    </row>
    <row r="16" spans="1:125" ht="47.25" x14ac:dyDescent="0.25">
      <c r="A16" s="2">
        <v>6</v>
      </c>
      <c r="B16" s="2" t="s">
        <v>83</v>
      </c>
      <c r="C16" s="2" t="s">
        <v>77</v>
      </c>
      <c r="D16" s="21" t="s">
        <v>78</v>
      </c>
      <c r="E16" s="10" t="s">
        <v>84</v>
      </c>
      <c r="F16" s="21">
        <v>7</v>
      </c>
      <c r="G16" s="21" t="s">
        <v>29</v>
      </c>
      <c r="H16" s="26">
        <v>6.34</v>
      </c>
      <c r="I16" s="26">
        <v>31.2</v>
      </c>
      <c r="J16" s="26">
        <v>25.57</v>
      </c>
      <c r="K16" s="26">
        <v>63.11</v>
      </c>
      <c r="L16" s="10">
        <v>100</v>
      </c>
      <c r="M16" s="23">
        <f t="shared" si="0"/>
        <v>0.63109999999999999</v>
      </c>
      <c r="N16" s="22">
        <f t="shared" si="1"/>
        <v>6</v>
      </c>
    </row>
    <row r="17" spans="1:14" ht="31.5" x14ac:dyDescent="0.25">
      <c r="A17" s="2">
        <v>7</v>
      </c>
      <c r="B17" s="2" t="s">
        <v>85</v>
      </c>
      <c r="C17" s="2" t="s">
        <v>49</v>
      </c>
      <c r="D17" s="21" t="s">
        <v>27</v>
      </c>
      <c r="E17" s="2" t="s">
        <v>79</v>
      </c>
      <c r="F17" s="21">
        <v>7</v>
      </c>
      <c r="G17" s="21" t="s">
        <v>29</v>
      </c>
      <c r="H17" s="26">
        <v>7.8</v>
      </c>
      <c r="I17" s="26">
        <v>28.4</v>
      </c>
      <c r="J17" s="26">
        <v>25.74</v>
      </c>
      <c r="K17" s="26">
        <v>61.95</v>
      </c>
      <c r="L17" s="10">
        <v>100</v>
      </c>
      <c r="M17" s="23">
        <f t="shared" si="0"/>
        <v>0.61950000000000005</v>
      </c>
      <c r="N17" s="22">
        <f t="shared" si="1"/>
        <v>7</v>
      </c>
    </row>
    <row r="18" spans="1:14" ht="47.25" x14ac:dyDescent="0.25">
      <c r="A18" s="2">
        <v>8</v>
      </c>
      <c r="B18" s="2" t="s">
        <v>91</v>
      </c>
      <c r="C18" s="2" t="s">
        <v>32</v>
      </c>
      <c r="D18" s="21" t="s">
        <v>27</v>
      </c>
      <c r="E18" s="2" t="s">
        <v>33</v>
      </c>
      <c r="F18" s="21">
        <v>8</v>
      </c>
      <c r="G18" s="21" t="s">
        <v>29</v>
      </c>
      <c r="H18" s="26">
        <v>9.27</v>
      </c>
      <c r="I18" s="26">
        <v>21.6</v>
      </c>
      <c r="J18" s="26">
        <v>27.32</v>
      </c>
      <c r="K18" s="26">
        <v>58.19</v>
      </c>
      <c r="L18" s="10">
        <v>100</v>
      </c>
      <c r="M18" s="23">
        <f t="shared" si="0"/>
        <v>0.58189999999999997</v>
      </c>
      <c r="N18" s="22">
        <f t="shared" si="1"/>
        <v>8</v>
      </c>
    </row>
    <row r="19" spans="1:14" ht="31.5" x14ac:dyDescent="0.25">
      <c r="A19" s="2">
        <v>9</v>
      </c>
      <c r="B19" s="2" t="s">
        <v>86</v>
      </c>
      <c r="C19" s="2" t="s">
        <v>38</v>
      </c>
      <c r="D19" s="21" t="s">
        <v>27</v>
      </c>
      <c r="E19" s="2" t="s">
        <v>87</v>
      </c>
      <c r="F19" s="21">
        <v>8</v>
      </c>
      <c r="G19" s="21" t="s">
        <v>29</v>
      </c>
      <c r="H19" s="26">
        <v>8.7799999999999994</v>
      </c>
      <c r="I19" s="26">
        <v>10</v>
      </c>
      <c r="J19" s="26">
        <v>32</v>
      </c>
      <c r="K19" s="26">
        <v>50.78</v>
      </c>
      <c r="L19" s="10">
        <v>100</v>
      </c>
      <c r="M19" s="23">
        <f t="shared" si="0"/>
        <v>0.50780000000000003</v>
      </c>
      <c r="N19" s="22">
        <f t="shared" si="1"/>
        <v>9</v>
      </c>
    </row>
    <row r="20" spans="1:14" ht="31.5" x14ac:dyDescent="0.25">
      <c r="A20" s="2">
        <v>10</v>
      </c>
      <c r="B20" s="2" t="s">
        <v>88</v>
      </c>
      <c r="C20" s="2" t="s">
        <v>39</v>
      </c>
      <c r="D20" s="21" t="s">
        <v>27</v>
      </c>
      <c r="E20" s="2" t="s">
        <v>87</v>
      </c>
      <c r="F20" s="21">
        <v>8</v>
      </c>
      <c r="G20" s="21" t="s">
        <v>29</v>
      </c>
      <c r="H20" s="26">
        <v>4.3899999999999997</v>
      </c>
      <c r="I20" s="26">
        <v>10.8</v>
      </c>
      <c r="J20" s="26">
        <v>32.380000000000003</v>
      </c>
      <c r="K20" s="26">
        <v>47.57</v>
      </c>
      <c r="L20" s="10">
        <v>100</v>
      </c>
      <c r="M20" s="23">
        <f t="shared" si="0"/>
        <v>0.47570000000000001</v>
      </c>
      <c r="N20" s="22">
        <f t="shared" si="1"/>
        <v>10</v>
      </c>
    </row>
    <row r="21" spans="1:14" ht="31.5" x14ac:dyDescent="0.25">
      <c r="A21" s="2">
        <v>11</v>
      </c>
      <c r="B21" s="2" t="s">
        <v>89</v>
      </c>
      <c r="C21" s="2" t="s">
        <v>57</v>
      </c>
      <c r="D21" s="21" t="s">
        <v>27</v>
      </c>
      <c r="E21" s="2" t="s">
        <v>90</v>
      </c>
      <c r="F21" s="21">
        <v>7</v>
      </c>
      <c r="G21" s="21" t="s">
        <v>29</v>
      </c>
      <c r="H21" s="26">
        <v>5.85</v>
      </c>
      <c r="I21" s="26">
        <v>18</v>
      </c>
      <c r="J21" s="26">
        <v>18.98</v>
      </c>
      <c r="K21" s="26">
        <v>42.83</v>
      </c>
      <c r="L21" s="10">
        <v>100</v>
      </c>
      <c r="M21" s="23">
        <f t="shared" si="0"/>
        <v>0.42829999999999996</v>
      </c>
      <c r="N21" s="22">
        <f t="shared" si="1"/>
        <v>11</v>
      </c>
    </row>
  </sheetData>
  <mergeCells count="8">
    <mergeCell ref="A8:N8"/>
    <mergeCell ref="A9:N9"/>
    <mergeCell ref="C1:N1"/>
    <mergeCell ref="L2:N2"/>
    <mergeCell ref="A3:N3"/>
    <mergeCell ref="A5:N5"/>
    <mergeCell ref="A6:N6"/>
    <mergeCell ref="A7:N7"/>
  </mergeCells>
  <pageMargins left="0.51181102362204722" right="0.31496062992125984" top="0.55118110236220474" bottom="0.55118110236220474" header="0" footer="0"/>
  <pageSetup paperSize="9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23"/>
  <sheetViews>
    <sheetView topLeftCell="A4" zoomScale="60" zoomScaleNormal="60" workbookViewId="0">
      <selection activeCell="C10" sqref="C10:I10"/>
    </sheetView>
  </sheetViews>
  <sheetFormatPr defaultRowHeight="15" x14ac:dyDescent="0.25"/>
  <cols>
    <col min="2" max="2" width="19.5703125" customWidth="1"/>
    <col min="3" max="3" width="58" customWidth="1"/>
    <col min="4" max="4" width="21.28515625" customWidth="1"/>
    <col min="5" max="5" width="13" customWidth="1"/>
    <col min="6" max="6" width="22.28515625" customWidth="1"/>
    <col min="7" max="10" width="17.85546875" customWidth="1"/>
    <col min="11" max="11" width="13.140625" customWidth="1"/>
    <col min="12" max="12" width="20.28515625" customWidth="1"/>
    <col min="13" max="13" width="14.42578125" customWidth="1"/>
    <col min="14" max="14" width="12.85546875" customWidth="1"/>
  </cols>
  <sheetData>
    <row r="1" spans="1:125" ht="81.75" customHeight="1" x14ac:dyDescent="0.3">
      <c r="C1" s="31" t="s">
        <v>25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25" ht="28.5" customHeight="1" x14ac:dyDescent="0.3">
      <c r="C2" s="25"/>
      <c r="D2" s="25"/>
      <c r="E2" s="25"/>
      <c r="F2" s="25"/>
      <c r="G2" s="25"/>
      <c r="H2" s="25"/>
      <c r="I2" s="25"/>
      <c r="J2" s="25"/>
      <c r="K2" s="25"/>
      <c r="L2" s="32" t="s">
        <v>21</v>
      </c>
      <c r="M2" s="32"/>
      <c r="N2" s="3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25" ht="26.25" customHeight="1" x14ac:dyDescent="0.25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8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25" ht="31.5" customHeight="1" x14ac:dyDescent="0.25">
      <c r="A5" s="34" t="s">
        <v>40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25" ht="35.450000000000003" customHeight="1" x14ac:dyDescent="0.25">
      <c r="A6" s="34" t="s">
        <v>93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</row>
    <row r="7" spans="1:125" ht="45.75" customHeight="1" x14ac:dyDescent="0.25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</row>
    <row r="8" spans="1:125" s="18" customFormat="1" ht="33.75" customHeight="1" x14ac:dyDescent="0.25">
      <c r="A8" s="28" t="s">
        <v>94</v>
      </c>
      <c r="B8" s="28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</row>
    <row r="9" spans="1:125" ht="53.25" customHeight="1" x14ac:dyDescent="0.25">
      <c r="A9" s="36" t="s">
        <v>118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</row>
    <row r="10" spans="1:125" ht="87" customHeight="1" x14ac:dyDescent="0.25">
      <c r="A10" s="2" t="s">
        <v>0</v>
      </c>
      <c r="B10" s="2" t="s">
        <v>28</v>
      </c>
      <c r="C10" s="2" t="s">
        <v>8</v>
      </c>
      <c r="D10" s="10" t="s">
        <v>13</v>
      </c>
      <c r="E10" s="10" t="s">
        <v>9</v>
      </c>
      <c r="F10" s="10" t="s">
        <v>12</v>
      </c>
      <c r="G10" s="10" t="s">
        <v>14</v>
      </c>
      <c r="H10" s="10" t="s">
        <v>45</v>
      </c>
      <c r="I10" s="10" t="s">
        <v>46</v>
      </c>
      <c r="J10" s="10" t="s">
        <v>47</v>
      </c>
      <c r="K10" s="10" t="s">
        <v>17</v>
      </c>
      <c r="L10" s="10" t="s">
        <v>15</v>
      </c>
      <c r="M10" s="10" t="s">
        <v>11</v>
      </c>
      <c r="N10" s="10" t="s">
        <v>16</v>
      </c>
    </row>
    <row r="11" spans="1:125" s="5" customFormat="1" ht="47.25" x14ac:dyDescent="0.25">
      <c r="A11" s="2">
        <v>1</v>
      </c>
      <c r="B11" s="2" t="s">
        <v>95</v>
      </c>
      <c r="C11" s="2" t="s">
        <v>31</v>
      </c>
      <c r="D11" s="2" t="s">
        <v>27</v>
      </c>
      <c r="E11" s="2" t="s">
        <v>96</v>
      </c>
      <c r="F11" s="2">
        <v>11</v>
      </c>
      <c r="G11" s="2" t="s">
        <v>44</v>
      </c>
      <c r="H11" s="27">
        <v>10.98</v>
      </c>
      <c r="I11" s="27">
        <v>38.799999999999997</v>
      </c>
      <c r="J11" s="27">
        <v>40</v>
      </c>
      <c r="K11" s="27">
        <v>89.78</v>
      </c>
      <c r="L11" s="10">
        <v>100</v>
      </c>
      <c r="M11" s="23">
        <f>(K11/L11)</f>
        <v>0.89780000000000004</v>
      </c>
      <c r="N11" s="22">
        <f t="shared" ref="N11:N23" si="0">RANK(M11,$M$11:$M$23)</f>
        <v>1</v>
      </c>
    </row>
    <row r="12" spans="1:125" s="5" customFormat="1" ht="31.5" x14ac:dyDescent="0.25">
      <c r="A12" s="2">
        <v>2</v>
      </c>
      <c r="B12" s="2" t="s">
        <v>100</v>
      </c>
      <c r="C12" s="2" t="s">
        <v>49</v>
      </c>
      <c r="D12" s="2" t="s">
        <v>27</v>
      </c>
      <c r="E12" s="21" t="s">
        <v>97</v>
      </c>
      <c r="F12" s="2">
        <v>11</v>
      </c>
      <c r="G12" s="2" t="s">
        <v>34</v>
      </c>
      <c r="H12" s="27">
        <v>12.55</v>
      </c>
      <c r="I12" s="27">
        <v>36.799999999999997</v>
      </c>
      <c r="J12" s="27">
        <v>29.1</v>
      </c>
      <c r="K12" s="27">
        <v>78.45</v>
      </c>
      <c r="L12" s="10">
        <v>100</v>
      </c>
      <c r="M12" s="23">
        <f t="shared" ref="M12:M23" si="1">(K12/L12)</f>
        <v>0.78449999999999998</v>
      </c>
      <c r="N12" s="22">
        <f t="shared" si="0"/>
        <v>2</v>
      </c>
    </row>
    <row r="13" spans="1:125" ht="31.5" x14ac:dyDescent="0.25">
      <c r="A13" s="2">
        <v>3</v>
      </c>
      <c r="B13" s="2" t="s">
        <v>101</v>
      </c>
      <c r="C13" s="2" t="s">
        <v>57</v>
      </c>
      <c r="D13" s="21" t="s">
        <v>27</v>
      </c>
      <c r="E13" s="2" t="s">
        <v>98</v>
      </c>
      <c r="F13" s="21">
        <v>10</v>
      </c>
      <c r="G13" s="21" t="s">
        <v>34</v>
      </c>
      <c r="H13" s="26">
        <v>10.199999999999999</v>
      </c>
      <c r="I13" s="26">
        <v>35.6</v>
      </c>
      <c r="J13" s="26">
        <v>29.49</v>
      </c>
      <c r="K13" s="26">
        <v>75.290000000000006</v>
      </c>
      <c r="L13" s="10">
        <v>100</v>
      </c>
      <c r="M13" s="23">
        <f t="shared" si="1"/>
        <v>0.75290000000000001</v>
      </c>
      <c r="N13" s="22">
        <f t="shared" si="0"/>
        <v>3</v>
      </c>
    </row>
    <row r="14" spans="1:125" ht="47.25" x14ac:dyDescent="0.25">
      <c r="A14" s="2">
        <v>4</v>
      </c>
      <c r="B14" s="2" t="s">
        <v>102</v>
      </c>
      <c r="C14" s="2" t="s">
        <v>32</v>
      </c>
      <c r="D14" s="21" t="s">
        <v>27</v>
      </c>
      <c r="E14" s="2" t="s">
        <v>99</v>
      </c>
      <c r="F14" s="21">
        <v>10</v>
      </c>
      <c r="G14" s="21" t="s">
        <v>29</v>
      </c>
      <c r="H14" s="26">
        <v>9.41</v>
      </c>
      <c r="I14" s="26">
        <v>33.200000000000003</v>
      </c>
      <c r="J14" s="26">
        <v>30.8</v>
      </c>
      <c r="K14" s="26">
        <v>73.41</v>
      </c>
      <c r="L14" s="10">
        <v>100</v>
      </c>
      <c r="M14" s="23">
        <f t="shared" si="1"/>
        <v>0.73409999999999997</v>
      </c>
      <c r="N14" s="22">
        <f t="shared" si="0"/>
        <v>4</v>
      </c>
    </row>
    <row r="15" spans="1:125" ht="31.5" x14ac:dyDescent="0.25">
      <c r="A15" s="2">
        <v>5</v>
      </c>
      <c r="B15" s="2" t="s">
        <v>103</v>
      </c>
      <c r="C15" s="2" t="s">
        <v>57</v>
      </c>
      <c r="D15" s="21" t="s">
        <v>27</v>
      </c>
      <c r="E15" s="2" t="s">
        <v>104</v>
      </c>
      <c r="F15" s="21">
        <v>11</v>
      </c>
      <c r="G15" s="21" t="s">
        <v>29</v>
      </c>
      <c r="H15" s="26">
        <v>5.0999999999999996</v>
      </c>
      <c r="I15" s="26">
        <v>34.799999999999997</v>
      </c>
      <c r="J15" s="26">
        <v>31.28</v>
      </c>
      <c r="K15" s="26">
        <v>71.180000000000007</v>
      </c>
      <c r="L15" s="10">
        <v>100</v>
      </c>
      <c r="M15" s="23">
        <f t="shared" si="1"/>
        <v>0.7118000000000001</v>
      </c>
      <c r="N15" s="22">
        <f t="shared" si="0"/>
        <v>5</v>
      </c>
    </row>
    <row r="16" spans="1:125" ht="31.5" x14ac:dyDescent="0.25">
      <c r="A16" s="2">
        <v>6</v>
      </c>
      <c r="B16" s="2" t="s">
        <v>105</v>
      </c>
      <c r="C16" s="2" t="s">
        <v>49</v>
      </c>
      <c r="D16" s="21" t="s">
        <v>27</v>
      </c>
      <c r="E16" s="21" t="s">
        <v>106</v>
      </c>
      <c r="F16" s="21">
        <v>9</v>
      </c>
      <c r="G16" s="21" t="s">
        <v>29</v>
      </c>
      <c r="H16" s="26">
        <v>10.199999999999999</v>
      </c>
      <c r="I16" s="26">
        <v>32.799999999999997</v>
      </c>
      <c r="J16" s="26">
        <v>26.96</v>
      </c>
      <c r="K16" s="26">
        <v>69.959999999999994</v>
      </c>
      <c r="L16" s="10">
        <v>100</v>
      </c>
      <c r="M16" s="23">
        <f t="shared" si="1"/>
        <v>0.69959999999999989</v>
      </c>
      <c r="N16" s="22">
        <f t="shared" si="0"/>
        <v>6</v>
      </c>
    </row>
    <row r="17" spans="1:14" ht="47.25" x14ac:dyDescent="0.25">
      <c r="A17" s="2">
        <v>7</v>
      </c>
      <c r="B17" s="2" t="s">
        <v>107</v>
      </c>
      <c r="C17" s="2" t="s">
        <v>32</v>
      </c>
      <c r="D17" s="21" t="s">
        <v>27</v>
      </c>
      <c r="E17" s="2" t="s">
        <v>108</v>
      </c>
      <c r="F17" s="21">
        <v>9</v>
      </c>
      <c r="G17" s="21" t="s">
        <v>29</v>
      </c>
      <c r="H17" s="26">
        <v>10.199999999999999</v>
      </c>
      <c r="I17" s="26">
        <v>38.4</v>
      </c>
      <c r="J17" s="26">
        <v>16.989999999999998</v>
      </c>
      <c r="K17" s="26">
        <v>65.59</v>
      </c>
      <c r="L17" s="10">
        <v>100</v>
      </c>
      <c r="M17" s="23">
        <f t="shared" si="1"/>
        <v>0.65590000000000004</v>
      </c>
      <c r="N17" s="22">
        <f t="shared" si="0"/>
        <v>7</v>
      </c>
    </row>
    <row r="18" spans="1:14" ht="47.25" x14ac:dyDescent="0.25">
      <c r="A18" s="2">
        <v>8</v>
      </c>
      <c r="B18" s="2" t="s">
        <v>109</v>
      </c>
      <c r="C18" s="2" t="s">
        <v>31</v>
      </c>
      <c r="D18" s="21" t="s">
        <v>27</v>
      </c>
      <c r="E18" s="2" t="s">
        <v>110</v>
      </c>
      <c r="F18" s="21">
        <v>9</v>
      </c>
      <c r="G18" s="21" t="s">
        <v>29</v>
      </c>
      <c r="H18" s="26">
        <v>5.88</v>
      </c>
      <c r="I18" s="26">
        <v>27.2</v>
      </c>
      <c r="J18" s="26">
        <v>30.36</v>
      </c>
      <c r="K18" s="26">
        <v>63.44</v>
      </c>
      <c r="L18" s="10">
        <v>100</v>
      </c>
      <c r="M18" s="23">
        <f t="shared" si="1"/>
        <v>0.63439999999999996</v>
      </c>
      <c r="N18" s="22">
        <f t="shared" si="0"/>
        <v>8</v>
      </c>
    </row>
    <row r="19" spans="1:14" ht="31.5" x14ac:dyDescent="0.25">
      <c r="A19" s="2">
        <v>9</v>
      </c>
      <c r="B19" s="2" t="s">
        <v>111</v>
      </c>
      <c r="C19" s="2" t="s">
        <v>57</v>
      </c>
      <c r="D19" s="21" t="s">
        <v>27</v>
      </c>
      <c r="E19" s="2" t="s">
        <v>112</v>
      </c>
      <c r="F19" s="21">
        <v>9</v>
      </c>
      <c r="G19" s="21" t="s">
        <v>29</v>
      </c>
      <c r="H19" s="26">
        <v>9.02</v>
      </c>
      <c r="I19" s="26">
        <v>28.8</v>
      </c>
      <c r="J19" s="26">
        <v>24.23</v>
      </c>
      <c r="K19" s="26">
        <v>62.05</v>
      </c>
      <c r="L19" s="10">
        <v>100</v>
      </c>
      <c r="M19" s="23">
        <f t="shared" si="1"/>
        <v>0.62049999999999994</v>
      </c>
      <c r="N19" s="22">
        <f t="shared" si="0"/>
        <v>9</v>
      </c>
    </row>
    <row r="20" spans="1:14" ht="31.5" x14ac:dyDescent="0.25">
      <c r="A20" s="2">
        <v>10</v>
      </c>
      <c r="B20" s="2" t="s">
        <v>113</v>
      </c>
      <c r="C20" s="2" t="s">
        <v>38</v>
      </c>
      <c r="D20" s="21" t="s">
        <v>27</v>
      </c>
      <c r="E20" s="10" t="s">
        <v>110</v>
      </c>
      <c r="F20" s="21">
        <v>9</v>
      </c>
      <c r="G20" s="21" t="s">
        <v>29</v>
      </c>
      <c r="H20" s="26">
        <v>4.3099999999999996</v>
      </c>
      <c r="I20" s="26">
        <v>34.4</v>
      </c>
      <c r="J20" s="26">
        <v>20.85</v>
      </c>
      <c r="K20" s="26">
        <v>59.56</v>
      </c>
      <c r="L20" s="10">
        <v>100</v>
      </c>
      <c r="M20" s="23">
        <f t="shared" si="1"/>
        <v>0.59560000000000002</v>
      </c>
      <c r="N20" s="22">
        <f t="shared" si="0"/>
        <v>10</v>
      </c>
    </row>
    <row r="21" spans="1:14" ht="47.25" x14ac:dyDescent="0.25">
      <c r="A21" s="2">
        <v>11</v>
      </c>
      <c r="B21" s="2" t="s">
        <v>114</v>
      </c>
      <c r="C21" s="2" t="s">
        <v>43</v>
      </c>
      <c r="D21" s="21" t="s">
        <v>27</v>
      </c>
      <c r="E21" s="2">
        <v>11</v>
      </c>
      <c r="F21" s="21">
        <v>11</v>
      </c>
      <c r="G21" s="21" t="s">
        <v>29</v>
      </c>
      <c r="H21" s="26">
        <v>10.199999999999999</v>
      </c>
      <c r="I21" s="26">
        <v>10.4</v>
      </c>
      <c r="J21" s="26">
        <v>29.94</v>
      </c>
      <c r="K21" s="26">
        <v>50.54</v>
      </c>
      <c r="L21" s="10">
        <v>100</v>
      </c>
      <c r="M21" s="23">
        <f t="shared" si="1"/>
        <v>0.50539999999999996</v>
      </c>
      <c r="N21" s="22">
        <f t="shared" si="0"/>
        <v>11</v>
      </c>
    </row>
    <row r="22" spans="1:14" ht="47.25" x14ac:dyDescent="0.25">
      <c r="A22" s="2">
        <v>12</v>
      </c>
      <c r="B22" s="2" t="s">
        <v>115</v>
      </c>
      <c r="C22" s="2" t="s">
        <v>77</v>
      </c>
      <c r="D22" s="21" t="s">
        <v>78</v>
      </c>
      <c r="E22" s="10" t="s">
        <v>116</v>
      </c>
      <c r="F22" s="21">
        <v>9</v>
      </c>
      <c r="G22" s="21" t="s">
        <v>29</v>
      </c>
      <c r="H22" s="26">
        <v>11.37</v>
      </c>
      <c r="I22" s="26">
        <v>8.8000000000000007</v>
      </c>
      <c r="J22" s="26">
        <v>25.75</v>
      </c>
      <c r="K22" s="26">
        <v>45.92</v>
      </c>
      <c r="L22" s="10">
        <v>100</v>
      </c>
      <c r="M22" s="23">
        <f t="shared" si="1"/>
        <v>0.4592</v>
      </c>
      <c r="N22" s="22">
        <f t="shared" si="0"/>
        <v>12</v>
      </c>
    </row>
    <row r="23" spans="1:14" ht="47.25" x14ac:dyDescent="0.25">
      <c r="A23" s="2">
        <v>13</v>
      </c>
      <c r="B23" s="2" t="s">
        <v>117</v>
      </c>
      <c r="C23" s="2" t="s">
        <v>77</v>
      </c>
      <c r="D23" s="21" t="s">
        <v>78</v>
      </c>
      <c r="E23" s="10" t="s">
        <v>116</v>
      </c>
      <c r="F23" s="21">
        <v>9</v>
      </c>
      <c r="G23" s="21" t="s">
        <v>29</v>
      </c>
      <c r="H23" s="26">
        <v>3.53</v>
      </c>
      <c r="I23" s="26">
        <v>2</v>
      </c>
      <c r="J23" s="26">
        <v>20.51</v>
      </c>
      <c r="K23" s="26">
        <v>26.04</v>
      </c>
      <c r="L23" s="10">
        <v>100</v>
      </c>
      <c r="M23" s="23">
        <f t="shared" si="1"/>
        <v>0.26039999999999996</v>
      </c>
      <c r="N23" s="22">
        <f t="shared" si="0"/>
        <v>13</v>
      </c>
    </row>
  </sheetData>
  <mergeCells count="8">
    <mergeCell ref="A8:N8"/>
    <mergeCell ref="A9:N9"/>
    <mergeCell ref="C1:N1"/>
    <mergeCell ref="L2:N2"/>
    <mergeCell ref="A3:N3"/>
    <mergeCell ref="A5:N5"/>
    <mergeCell ref="A6:N6"/>
    <mergeCell ref="A7:N7"/>
  </mergeCells>
  <pageMargins left="0.51181102362204722" right="0.31496062992125984" top="0.55118110236220474" bottom="0.55118110236220474" header="0" footer="0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24"/>
  <sheetViews>
    <sheetView tabSelected="1" topLeftCell="A4" zoomScale="60" zoomScaleNormal="60" workbookViewId="0">
      <selection activeCell="E14" sqref="E14"/>
    </sheetView>
  </sheetViews>
  <sheetFormatPr defaultRowHeight="15" x14ac:dyDescent="0.25"/>
  <cols>
    <col min="2" max="2" width="19.5703125" customWidth="1"/>
    <col min="3" max="3" width="58" customWidth="1"/>
    <col min="4" max="4" width="21.28515625" customWidth="1"/>
    <col min="5" max="5" width="13" customWidth="1"/>
    <col min="6" max="6" width="22.28515625" customWidth="1"/>
    <col min="7" max="10" width="17.85546875" customWidth="1"/>
    <col min="11" max="11" width="13.140625" customWidth="1"/>
    <col min="12" max="12" width="20.28515625" customWidth="1"/>
    <col min="13" max="13" width="14.42578125" customWidth="1"/>
    <col min="14" max="14" width="12.85546875" customWidth="1"/>
  </cols>
  <sheetData>
    <row r="1" spans="1:125" ht="81.75" customHeight="1" x14ac:dyDescent="0.3">
      <c r="C1" s="31" t="s">
        <v>25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25" ht="28.5" customHeight="1" x14ac:dyDescent="0.3">
      <c r="C2" s="25"/>
      <c r="D2" s="25"/>
      <c r="E2" s="25"/>
      <c r="F2" s="25"/>
      <c r="G2" s="25"/>
      <c r="H2" s="25"/>
      <c r="I2" s="25"/>
      <c r="J2" s="25"/>
      <c r="K2" s="25"/>
      <c r="L2" s="32" t="s">
        <v>21</v>
      </c>
      <c r="M2" s="32"/>
      <c r="N2" s="3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25" ht="26.25" customHeight="1" x14ac:dyDescent="0.25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8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25" ht="31.5" customHeight="1" x14ac:dyDescent="0.25">
      <c r="A5" s="34" t="s">
        <v>40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25" ht="35.450000000000003" customHeight="1" x14ac:dyDescent="0.25">
      <c r="A6" s="34" t="s">
        <v>93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</row>
    <row r="7" spans="1:125" ht="45.75" customHeight="1" x14ac:dyDescent="0.25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</row>
    <row r="8" spans="1:125" s="18" customFormat="1" ht="33.75" customHeight="1" x14ac:dyDescent="0.25">
      <c r="A8" s="28" t="s">
        <v>130</v>
      </c>
      <c r="B8" s="28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</row>
    <row r="9" spans="1:125" ht="53.25" customHeight="1" x14ac:dyDescent="0.25">
      <c r="A9" s="36" t="s">
        <v>119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</row>
    <row r="10" spans="1:125" ht="87" customHeight="1" x14ac:dyDescent="0.25">
      <c r="A10" s="2" t="s">
        <v>0</v>
      </c>
      <c r="B10" s="2" t="s">
        <v>28</v>
      </c>
      <c r="C10" s="2" t="s">
        <v>8</v>
      </c>
      <c r="D10" s="10" t="s">
        <v>13</v>
      </c>
      <c r="E10" s="10" t="s">
        <v>9</v>
      </c>
      <c r="F10" s="10" t="s">
        <v>12</v>
      </c>
      <c r="G10" s="10" t="s">
        <v>14</v>
      </c>
      <c r="H10" s="10" t="s">
        <v>45</v>
      </c>
      <c r="I10" s="10" t="s">
        <v>46</v>
      </c>
      <c r="J10" s="10" t="s">
        <v>47</v>
      </c>
      <c r="K10" s="10" t="s">
        <v>17</v>
      </c>
      <c r="L10" s="10" t="s">
        <v>15</v>
      </c>
      <c r="M10" s="10" t="s">
        <v>11</v>
      </c>
      <c r="N10" s="10" t="s">
        <v>16</v>
      </c>
    </row>
    <row r="11" spans="1:125" s="5" customFormat="1" ht="47.25" x14ac:dyDescent="0.25">
      <c r="A11" s="2">
        <v>1</v>
      </c>
      <c r="B11" s="2" t="s">
        <v>120</v>
      </c>
      <c r="C11" s="2" t="s">
        <v>31</v>
      </c>
      <c r="D11" s="2" t="s">
        <v>27</v>
      </c>
      <c r="E11" s="2" t="s">
        <v>110</v>
      </c>
      <c r="F11" s="2">
        <v>9</v>
      </c>
      <c r="G11" s="2" t="s">
        <v>44</v>
      </c>
      <c r="H11" s="27">
        <v>13.73</v>
      </c>
      <c r="I11" s="27">
        <v>37.6</v>
      </c>
      <c r="J11" s="27">
        <v>40</v>
      </c>
      <c r="K11" s="27">
        <v>91.33</v>
      </c>
      <c r="L11" s="10">
        <v>100</v>
      </c>
      <c r="M11" s="23">
        <f>(K11/L11)</f>
        <v>0.9133</v>
      </c>
      <c r="N11" s="22">
        <f>RANK(M11,$M$11:$M$24)</f>
        <v>1</v>
      </c>
    </row>
    <row r="12" spans="1:125" s="5" customFormat="1" ht="31.5" x14ac:dyDescent="0.25">
      <c r="A12" s="2">
        <v>2</v>
      </c>
      <c r="B12" s="2" t="s">
        <v>121</v>
      </c>
      <c r="C12" s="2" t="s">
        <v>49</v>
      </c>
      <c r="D12" s="2" t="s">
        <v>27</v>
      </c>
      <c r="E12" s="21" t="s">
        <v>97</v>
      </c>
      <c r="F12" s="2">
        <v>11</v>
      </c>
      <c r="G12" s="2" t="s">
        <v>34</v>
      </c>
      <c r="H12" s="27">
        <v>10.59</v>
      </c>
      <c r="I12" s="27">
        <v>33.200000000000003</v>
      </c>
      <c r="J12" s="27">
        <v>39.46</v>
      </c>
      <c r="K12" s="27">
        <v>83.25</v>
      </c>
      <c r="L12" s="10">
        <v>100</v>
      </c>
      <c r="M12" s="23">
        <f t="shared" ref="M12:M24" si="0">(K12/L12)</f>
        <v>0.83250000000000002</v>
      </c>
      <c r="N12" s="22">
        <f t="shared" ref="N12:N24" si="1">RANK(M12,$M$11:$M$24)</f>
        <v>2</v>
      </c>
    </row>
    <row r="13" spans="1:125" ht="47.25" x14ac:dyDescent="0.25">
      <c r="A13" s="2">
        <v>3</v>
      </c>
      <c r="B13" s="2" t="s">
        <v>122</v>
      </c>
      <c r="C13" s="2" t="s">
        <v>31</v>
      </c>
      <c r="D13" s="2" t="s">
        <v>27</v>
      </c>
      <c r="E13" s="2" t="s">
        <v>96</v>
      </c>
      <c r="F13" s="21">
        <v>11</v>
      </c>
      <c r="G13" s="21" t="s">
        <v>34</v>
      </c>
      <c r="H13" s="26">
        <v>10.59</v>
      </c>
      <c r="I13" s="26">
        <v>31.2</v>
      </c>
      <c r="J13" s="26">
        <v>38.81</v>
      </c>
      <c r="K13" s="26">
        <v>80.599999999999994</v>
      </c>
      <c r="L13" s="10">
        <v>100</v>
      </c>
      <c r="M13" s="23">
        <f t="shared" si="0"/>
        <v>0.80599999999999994</v>
      </c>
      <c r="N13" s="22">
        <f t="shared" si="1"/>
        <v>3</v>
      </c>
    </row>
    <row r="14" spans="1:125" ht="47.25" x14ac:dyDescent="0.25">
      <c r="A14" s="2">
        <v>4</v>
      </c>
      <c r="B14" s="2" t="s">
        <v>123</v>
      </c>
      <c r="C14" s="2" t="s">
        <v>43</v>
      </c>
      <c r="D14" s="2" t="s">
        <v>27</v>
      </c>
      <c r="E14" s="2">
        <v>11</v>
      </c>
      <c r="F14" s="21">
        <v>11</v>
      </c>
      <c r="G14" s="21" t="s">
        <v>29</v>
      </c>
      <c r="H14" s="26">
        <v>9.8000000000000007</v>
      </c>
      <c r="I14" s="26">
        <v>33.200000000000003</v>
      </c>
      <c r="J14" s="26">
        <v>36.880000000000003</v>
      </c>
      <c r="K14" s="26">
        <v>79.88</v>
      </c>
      <c r="L14" s="10">
        <v>100</v>
      </c>
      <c r="M14" s="23">
        <f t="shared" si="0"/>
        <v>0.79879999999999995</v>
      </c>
      <c r="N14" s="22">
        <f t="shared" si="1"/>
        <v>4</v>
      </c>
    </row>
    <row r="15" spans="1:125" ht="47.25" x14ac:dyDescent="0.25">
      <c r="A15" s="2">
        <v>5</v>
      </c>
      <c r="B15" s="2" t="s">
        <v>124</v>
      </c>
      <c r="C15" s="2" t="s">
        <v>32</v>
      </c>
      <c r="D15" s="2" t="s">
        <v>27</v>
      </c>
      <c r="E15" s="2" t="s">
        <v>116</v>
      </c>
      <c r="F15" s="21">
        <v>9</v>
      </c>
      <c r="G15" s="21" t="s">
        <v>29</v>
      </c>
      <c r="H15" s="26">
        <v>6.67</v>
      </c>
      <c r="I15" s="26">
        <v>36</v>
      </c>
      <c r="J15" s="26">
        <v>32.409999999999997</v>
      </c>
      <c r="K15" s="26">
        <v>75.08</v>
      </c>
      <c r="L15" s="10">
        <v>100</v>
      </c>
      <c r="M15" s="23">
        <f t="shared" si="0"/>
        <v>0.75080000000000002</v>
      </c>
      <c r="N15" s="22">
        <f t="shared" si="1"/>
        <v>5</v>
      </c>
    </row>
    <row r="16" spans="1:125" ht="31.5" x14ac:dyDescent="0.25">
      <c r="A16" s="2">
        <v>6</v>
      </c>
      <c r="B16" s="2" t="s">
        <v>125</v>
      </c>
      <c r="C16" s="2" t="s">
        <v>57</v>
      </c>
      <c r="D16" s="2" t="s">
        <v>27</v>
      </c>
      <c r="E16" s="2" t="s">
        <v>112</v>
      </c>
      <c r="F16" s="21">
        <v>9</v>
      </c>
      <c r="G16" s="21" t="s">
        <v>29</v>
      </c>
      <c r="H16" s="26">
        <v>7.84</v>
      </c>
      <c r="I16" s="26">
        <v>32.4</v>
      </c>
      <c r="J16" s="26">
        <v>29.59</v>
      </c>
      <c r="K16" s="26">
        <v>69.83</v>
      </c>
      <c r="L16" s="10">
        <v>100</v>
      </c>
      <c r="M16" s="23">
        <f t="shared" si="0"/>
        <v>0.69830000000000003</v>
      </c>
      <c r="N16" s="22">
        <f t="shared" si="1"/>
        <v>6</v>
      </c>
    </row>
    <row r="17" spans="1:14" ht="31.5" x14ac:dyDescent="0.25">
      <c r="A17" s="2">
        <v>7</v>
      </c>
      <c r="B17" s="2" t="s">
        <v>126</v>
      </c>
      <c r="C17" s="2" t="s">
        <v>57</v>
      </c>
      <c r="D17" s="2" t="s">
        <v>27</v>
      </c>
      <c r="E17" s="2" t="s">
        <v>98</v>
      </c>
      <c r="F17" s="21">
        <v>10</v>
      </c>
      <c r="G17" s="21" t="s">
        <v>29</v>
      </c>
      <c r="H17" s="26">
        <v>8.24</v>
      </c>
      <c r="I17" s="26">
        <v>33.6</v>
      </c>
      <c r="J17" s="26">
        <v>27.71</v>
      </c>
      <c r="K17" s="26">
        <v>69.55</v>
      </c>
      <c r="L17" s="10">
        <v>100</v>
      </c>
      <c r="M17" s="23">
        <f t="shared" si="0"/>
        <v>0.69550000000000001</v>
      </c>
      <c r="N17" s="22">
        <f t="shared" si="1"/>
        <v>7</v>
      </c>
    </row>
    <row r="18" spans="1:14" ht="31.5" x14ac:dyDescent="0.25">
      <c r="A18" s="2">
        <v>8</v>
      </c>
      <c r="B18" s="2" t="s">
        <v>127</v>
      </c>
      <c r="C18" s="2" t="s">
        <v>49</v>
      </c>
      <c r="D18" s="2" t="s">
        <v>27</v>
      </c>
      <c r="E18" s="21" t="s">
        <v>128</v>
      </c>
      <c r="F18" s="21">
        <v>10</v>
      </c>
      <c r="G18" s="21" t="s">
        <v>29</v>
      </c>
      <c r="H18" s="26">
        <v>8.24</v>
      </c>
      <c r="I18" s="26">
        <v>20.399999999999999</v>
      </c>
      <c r="J18" s="26">
        <v>37.380000000000003</v>
      </c>
      <c r="K18" s="26">
        <v>66.02</v>
      </c>
      <c r="L18" s="10">
        <v>100</v>
      </c>
      <c r="M18" s="23">
        <f t="shared" si="0"/>
        <v>0.66020000000000001</v>
      </c>
      <c r="N18" s="22">
        <f t="shared" si="1"/>
        <v>8</v>
      </c>
    </row>
    <row r="19" spans="1:14" ht="47.25" x14ac:dyDescent="0.25">
      <c r="A19" s="2">
        <v>9</v>
      </c>
      <c r="B19" s="2" t="s">
        <v>129</v>
      </c>
      <c r="C19" s="2" t="s">
        <v>31</v>
      </c>
      <c r="D19" s="21" t="s">
        <v>27</v>
      </c>
      <c r="E19" s="2" t="s">
        <v>98</v>
      </c>
      <c r="F19" s="21">
        <v>10</v>
      </c>
      <c r="G19" s="21" t="s">
        <v>29</v>
      </c>
      <c r="H19" s="26">
        <v>7.84</v>
      </c>
      <c r="I19" s="26">
        <v>25.6</v>
      </c>
      <c r="J19" s="26">
        <v>32.549999999999997</v>
      </c>
      <c r="K19" s="26">
        <v>65.989999999999995</v>
      </c>
      <c r="L19" s="10">
        <v>100</v>
      </c>
      <c r="M19" s="23">
        <f t="shared" si="0"/>
        <v>0.65989999999999993</v>
      </c>
      <c r="N19" s="22">
        <f t="shared" si="1"/>
        <v>9</v>
      </c>
    </row>
    <row r="20" spans="1:14" ht="47.25" x14ac:dyDescent="0.25">
      <c r="A20" s="2">
        <v>10</v>
      </c>
      <c r="B20" s="2" t="s">
        <v>131</v>
      </c>
      <c r="C20" s="2" t="s">
        <v>32</v>
      </c>
      <c r="D20" s="21" t="s">
        <v>27</v>
      </c>
      <c r="E20" s="2" t="s">
        <v>99</v>
      </c>
      <c r="F20" s="21">
        <v>10</v>
      </c>
      <c r="G20" s="21" t="s">
        <v>29</v>
      </c>
      <c r="H20" s="26">
        <v>9.41</v>
      </c>
      <c r="I20" s="26">
        <v>29.2</v>
      </c>
      <c r="J20" s="26">
        <v>24.08</v>
      </c>
      <c r="K20" s="26">
        <v>62.69</v>
      </c>
      <c r="L20" s="10">
        <v>100</v>
      </c>
      <c r="M20" s="23">
        <f t="shared" si="0"/>
        <v>0.62690000000000001</v>
      </c>
      <c r="N20" s="22">
        <f t="shared" si="1"/>
        <v>10</v>
      </c>
    </row>
    <row r="21" spans="1:14" ht="31.5" x14ac:dyDescent="0.25">
      <c r="A21" s="2">
        <v>11</v>
      </c>
      <c r="B21" s="2" t="s">
        <v>132</v>
      </c>
      <c r="C21" s="2" t="s">
        <v>49</v>
      </c>
      <c r="D21" s="21" t="s">
        <v>27</v>
      </c>
      <c r="E21" s="21" t="s">
        <v>106</v>
      </c>
      <c r="F21" s="21">
        <v>9</v>
      </c>
      <c r="G21" s="21" t="s">
        <v>29</v>
      </c>
      <c r="H21" s="26">
        <v>6.67</v>
      </c>
      <c r="I21" s="26">
        <v>33.6</v>
      </c>
      <c r="J21" s="26">
        <v>19.29</v>
      </c>
      <c r="K21" s="26">
        <v>59.56</v>
      </c>
      <c r="L21" s="10">
        <v>100</v>
      </c>
      <c r="M21" s="23">
        <f t="shared" si="0"/>
        <v>0.59560000000000002</v>
      </c>
      <c r="N21" s="22">
        <f t="shared" si="1"/>
        <v>11</v>
      </c>
    </row>
    <row r="22" spans="1:14" ht="31.5" x14ac:dyDescent="0.25">
      <c r="A22" s="2">
        <v>12</v>
      </c>
      <c r="B22" s="2" t="s">
        <v>133</v>
      </c>
      <c r="C22" s="2" t="s">
        <v>38</v>
      </c>
      <c r="D22" s="21" t="s">
        <v>27</v>
      </c>
      <c r="E22" s="10" t="s">
        <v>108</v>
      </c>
      <c r="F22" s="21">
        <v>9</v>
      </c>
      <c r="G22" s="21" t="s">
        <v>29</v>
      </c>
      <c r="H22" s="26">
        <v>4.71</v>
      </c>
      <c r="I22" s="26">
        <v>25.2</v>
      </c>
      <c r="J22" s="26">
        <v>27.145</v>
      </c>
      <c r="K22" s="26">
        <v>57.06</v>
      </c>
      <c r="L22" s="10">
        <v>100</v>
      </c>
      <c r="M22" s="23">
        <f t="shared" si="0"/>
        <v>0.5706</v>
      </c>
      <c r="N22" s="22">
        <f t="shared" si="1"/>
        <v>12</v>
      </c>
    </row>
    <row r="23" spans="1:14" ht="47.25" x14ac:dyDescent="0.25">
      <c r="A23" s="2">
        <v>13</v>
      </c>
      <c r="B23" s="2" t="s">
        <v>134</v>
      </c>
      <c r="C23" s="2" t="s">
        <v>32</v>
      </c>
      <c r="D23" s="21" t="s">
        <v>27</v>
      </c>
      <c r="E23" s="2" t="s">
        <v>96</v>
      </c>
      <c r="F23" s="21">
        <v>11</v>
      </c>
      <c r="G23" s="21" t="s">
        <v>29</v>
      </c>
      <c r="H23" s="26">
        <v>8.6300000000000008</v>
      </c>
      <c r="I23" s="26">
        <v>0</v>
      </c>
      <c r="J23" s="26">
        <v>30.86</v>
      </c>
      <c r="K23" s="26">
        <v>39.49</v>
      </c>
      <c r="L23" s="10">
        <v>100</v>
      </c>
      <c r="M23" s="23">
        <f t="shared" si="0"/>
        <v>0.39490000000000003</v>
      </c>
      <c r="N23" s="22">
        <f t="shared" si="1"/>
        <v>13</v>
      </c>
    </row>
    <row r="24" spans="1:14" ht="47.25" x14ac:dyDescent="0.25">
      <c r="A24" s="2">
        <v>14</v>
      </c>
      <c r="B24" s="2" t="s">
        <v>135</v>
      </c>
      <c r="C24" s="2" t="s">
        <v>32</v>
      </c>
      <c r="D24" s="21" t="s">
        <v>27</v>
      </c>
      <c r="E24" s="2" t="s">
        <v>96</v>
      </c>
      <c r="F24" s="21">
        <v>11</v>
      </c>
      <c r="G24" s="21" t="s">
        <v>29</v>
      </c>
      <c r="H24" s="21">
        <v>10.98</v>
      </c>
      <c r="I24" s="21">
        <v>0</v>
      </c>
      <c r="J24" s="21">
        <v>21.13</v>
      </c>
      <c r="K24" s="21">
        <v>32.11</v>
      </c>
      <c r="L24" s="10">
        <v>100</v>
      </c>
      <c r="M24" s="23">
        <f t="shared" si="0"/>
        <v>0.3211</v>
      </c>
      <c r="N24" s="22">
        <f t="shared" si="1"/>
        <v>14</v>
      </c>
    </row>
  </sheetData>
  <mergeCells count="8">
    <mergeCell ref="A8:N8"/>
    <mergeCell ref="A9:N9"/>
    <mergeCell ref="C1:N1"/>
    <mergeCell ref="L2:N2"/>
    <mergeCell ref="A3:N3"/>
    <mergeCell ref="A5:N5"/>
    <mergeCell ref="A6:N6"/>
    <mergeCell ref="A7:N7"/>
  </mergeCells>
  <pageMargins left="0.51181102362204722" right="0.31496062992125984" top="0.55118110236220474" bottom="0.55118110236220474" header="0" footer="0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7-8 класс девушки</vt:lpstr>
      <vt:lpstr>7-8 класс юноши</vt:lpstr>
      <vt:lpstr>9-11 класс девушки</vt:lpstr>
      <vt:lpstr>9-11 класс юноши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2023-11-29T08:16:05Z</cp:lastPrinted>
  <dcterms:created xsi:type="dcterms:W3CDTF">2014-02-10T12:47:56Z</dcterms:created>
  <dcterms:modified xsi:type="dcterms:W3CDTF">2023-11-29T11:35:49Z</dcterms:modified>
</cp:coreProperties>
</file>