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3-2024\РЕЗУЛЬТАТЫ_МЭ_ВсОШ\"/>
    </mc:Choice>
  </mc:AlternateContent>
  <bookViews>
    <workbookView xWindow="0" yWindow="0" windowWidth="28800" windowHeight="11730" tabRatio="435" firstSheet="2" activeTab="2"/>
  </bookViews>
  <sheets>
    <sheet name="5 класс" sheetId="7" r:id="rId1"/>
    <sheet name="6 класс" sheetId="6" r:id="rId2"/>
    <sheet name="7 класс" sheetId="16" r:id="rId3"/>
    <sheet name="8 класс" sheetId="17" r:id="rId4"/>
    <sheet name="9 класс" sheetId="18" r:id="rId5"/>
    <sheet name="10 класс" sheetId="19" r:id="rId6"/>
    <sheet name="11 класс" sheetId="20" r:id="rId7"/>
  </sheets>
  <definedNames>
    <definedName name="_xlnm._FilterDatabase" localSheetId="6" hidden="1">'11 класс'!$A$10:$DZ$10</definedName>
  </definedNames>
  <calcPr calcId="162913"/>
</workbook>
</file>

<file path=xl/calcChain.xml><?xml version="1.0" encoding="utf-8"?>
<calcChain xmlns="http://schemas.openxmlformats.org/spreadsheetml/2006/main">
  <c r="R12" i="20" l="1"/>
  <c r="R13" i="20"/>
  <c r="R14" i="20"/>
  <c r="R15" i="20"/>
  <c r="R16" i="20"/>
  <c r="R17" i="20"/>
  <c r="R18" i="20"/>
  <c r="R19" i="20"/>
  <c r="R20" i="20"/>
  <c r="R21" i="20"/>
  <c r="R23" i="20"/>
  <c r="R24" i="20"/>
  <c r="R25" i="20"/>
  <c r="R22" i="20"/>
  <c r="R26" i="20"/>
  <c r="R11" i="20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S21" i="20" l="1"/>
  <c r="S22" i="20"/>
  <c r="S17" i="20"/>
  <c r="S13" i="20"/>
  <c r="S25" i="20"/>
  <c r="S20" i="20"/>
  <c r="S16" i="20"/>
  <c r="S12" i="20"/>
  <c r="S11" i="20"/>
  <c r="S24" i="20"/>
  <c r="S19" i="20"/>
  <c r="S15" i="20"/>
  <c r="S26" i="20"/>
  <c r="S23" i="20"/>
  <c r="S18" i="20"/>
  <c r="S14" i="20"/>
  <c r="S14" i="19"/>
  <c r="S18" i="19"/>
  <c r="S22" i="19"/>
  <c r="S11" i="19"/>
  <c r="S15" i="19"/>
  <c r="S19" i="19"/>
  <c r="S23" i="19"/>
  <c r="S12" i="19"/>
  <c r="S16" i="19"/>
  <c r="S20" i="19"/>
  <c r="S13" i="19"/>
  <c r="S17" i="19"/>
  <c r="S21" i="19"/>
  <c r="S13" i="18"/>
  <c r="S17" i="18"/>
  <c r="S14" i="18"/>
  <c r="S22" i="18"/>
  <c r="S11" i="18"/>
  <c r="S15" i="18"/>
  <c r="S19" i="18"/>
  <c r="S23" i="18"/>
  <c r="S18" i="18"/>
  <c r="S12" i="18"/>
  <c r="S16" i="18"/>
  <c r="S20" i="18"/>
  <c r="S24" i="18"/>
  <c r="S21" i="18"/>
  <c r="S11" i="17"/>
  <c r="S15" i="17"/>
  <c r="S25" i="17"/>
  <c r="S19" i="17"/>
  <c r="S23" i="17"/>
  <c r="S13" i="17"/>
  <c r="S17" i="17"/>
  <c r="S21" i="17"/>
  <c r="S14" i="17"/>
  <c r="S18" i="17"/>
  <c r="S22" i="17"/>
  <c r="S26" i="17"/>
  <c r="S27" i="17"/>
  <c r="S12" i="17"/>
  <c r="S16" i="17"/>
  <c r="S20" i="17"/>
  <c r="S24" i="17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S17" i="16" l="1"/>
  <c r="S13" i="16"/>
  <c r="S20" i="16"/>
  <c r="S16" i="16"/>
  <c r="S23" i="16"/>
  <c r="S19" i="16"/>
  <c r="S22" i="16"/>
  <c r="S18" i="16"/>
  <c r="R11" i="16"/>
  <c r="S14" i="16" s="1"/>
  <c r="S21" i="16" l="1"/>
  <c r="S26" i="16"/>
  <c r="S27" i="16"/>
  <c r="S24" i="16"/>
  <c r="S11" i="16"/>
  <c r="S15" i="16"/>
  <c r="S12" i="16"/>
  <c r="S28" i="16"/>
  <c r="S25" i="16"/>
  <c r="Q11" i="7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</calcChain>
</file>

<file path=xl/sharedStrings.xml><?xml version="1.0" encoding="utf-8"?>
<sst xmlns="http://schemas.openxmlformats.org/spreadsheetml/2006/main" count="573" uniqueCount="165">
  <si>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</si>
  <si>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</si>
  <si>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</si>
  <si>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</si>
  <si>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</si>
  <si>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</si>
  <si>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</si>
  <si>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</si>
  <si>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</si>
  <si>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</si>
  <si>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</si>
  <si>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</si>
  <si>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</si>
  <si>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</si>
  <si>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</si>
  <si>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</si>
  <si>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</si>
  <si>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</si>
  <si>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</si>
  <si>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</si>
  <si>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</si>
  <si>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</si>
  <si>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</si>
  <si>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</si>
  <si>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</si>
  <si>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</si>
  <si>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</si>
  <si>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1 задание</t>
  </si>
  <si>
    <t>2 задание</t>
  </si>
  <si>
    <t>3 задание</t>
  </si>
  <si>
    <t>4 задание</t>
  </si>
  <si>
    <t>городская</t>
  </si>
  <si>
    <t>Шифр</t>
  </si>
  <si>
    <t>Муниципальное бюджетное общеобразовательное учреждение "Гимназия № 1"</t>
  </si>
  <si>
    <t>7А</t>
  </si>
  <si>
    <t>муниципальное бюджетное общеобразовательное учреждение "Средняя общеобразовательная школа № 1 имени Аркадия Ваганова"</t>
  </si>
  <si>
    <t>призер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</si>
  <si>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</si>
  <si>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7Б</t>
  </si>
  <si>
    <t>победитель</t>
  </si>
  <si>
    <t>5 задание</t>
  </si>
  <si>
    <t>муниципальное бюджетное общеобразовательное учреждение "Общеобразовательная школа №7"</t>
  </si>
  <si>
    <t xml:space="preserve">__________________________________________________Русский язык______________________________________________________
( наименование предмета)
</t>
  </si>
  <si>
    <t>________________7_____________
(класс)</t>
  </si>
  <si>
    <t>6 задание</t>
  </si>
  <si>
    <t>7 задание</t>
  </si>
  <si>
    <t>8 задание</t>
  </si>
  <si>
    <t>РЯ-7--6</t>
  </si>
  <si>
    <t>РЯ-7-15</t>
  </si>
  <si>
    <t>РЯ-7-7</t>
  </si>
  <si>
    <t>7В</t>
  </si>
  <si>
    <t xml:space="preserve">____________________________________________________28.11.2023_______________________________________________________
(дата проведения муниципального этапа олимпиады)
</t>
  </si>
  <si>
    <t>_______________8_____________
(класс)</t>
  </si>
  <si>
    <t>____________9______________
(класс)</t>
  </si>
  <si>
    <t>____________11______________
(класс)</t>
  </si>
  <si>
    <t>____________10______________
(класс)</t>
  </si>
  <si>
    <t>РЯ-7-11</t>
  </si>
  <si>
    <t>муниципальное бюджетное общеобразовательное учреждение "Общеобразовательная школа №14"</t>
  </si>
  <si>
    <t>участник</t>
  </si>
  <si>
    <t>РЯ-7-16</t>
  </si>
  <si>
    <t>Муниципальное бюджетное общеобразовательное учреждение "Средняя общеобразовательная школа №10 имени Дважды Героя Советского Союза Б.Ф.Сафонова"</t>
  </si>
  <si>
    <t>сельская</t>
  </si>
  <si>
    <t>7б</t>
  </si>
  <si>
    <t>РЯ-7-10</t>
  </si>
  <si>
    <t>муниципальное бюджетное общеобразовательное учреждение «Лицей имени В.Г. Сизова»</t>
  </si>
  <si>
    <t>7 А</t>
  </si>
  <si>
    <t>РЯ-7-8</t>
  </si>
  <si>
    <t>РЯ-7-1</t>
  </si>
  <si>
    <t>РЯ-7-9</t>
  </si>
  <si>
    <t>РЯ-7-17</t>
  </si>
  <si>
    <t>РЯ-7-3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</si>
  <si>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</si>
  <si>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РЯ-7-5</t>
  </si>
  <si>
    <t>РЯ-7-13</t>
  </si>
  <si>
    <t>Муниципальное бюджетное общеобразовательное учреждение средняя общеобразовательная школа №5 им. О.И. Семёнова-Тян-Шанского</t>
  </si>
  <si>
    <t>РЯ-7-2</t>
  </si>
  <si>
    <t>РЯ-719</t>
  </si>
  <si>
    <t>7а</t>
  </si>
  <si>
    <t>РЯ-7-14</t>
  </si>
  <si>
    <t>РЯ-7-20</t>
  </si>
  <si>
    <t>РЯ-7-4</t>
  </si>
  <si>
    <t xml:space="preserve">___________________________________________________18_____________________________________________________
(общее число участников муниципального  этапа по общеобразовательному предмету)
</t>
  </si>
  <si>
    <t>РЯ-8--3</t>
  </si>
  <si>
    <t>8Б</t>
  </si>
  <si>
    <t>РЯ-8-6</t>
  </si>
  <si>
    <t>РЯ-8-11</t>
  </si>
  <si>
    <t>8А</t>
  </si>
  <si>
    <t>РЯ-8-17</t>
  </si>
  <si>
    <t>8а</t>
  </si>
  <si>
    <t>РЯ-8-10</t>
  </si>
  <si>
    <t>РЯ-8-12</t>
  </si>
  <si>
    <t>РЯ-8-1</t>
  </si>
  <si>
    <t>РЯ-8-13</t>
  </si>
  <si>
    <t>РЯ-8-8</t>
  </si>
  <si>
    <t>8в</t>
  </si>
  <si>
    <t>РЯ-8-15</t>
  </si>
  <si>
    <t>8 А</t>
  </si>
  <si>
    <t>РЯ-8-5</t>
  </si>
  <si>
    <t>РЯ-8-2</t>
  </si>
  <si>
    <t>РЯ-8-4</t>
  </si>
  <si>
    <t>РЯ-8-9</t>
  </si>
  <si>
    <t>8В</t>
  </si>
  <si>
    <t>РЯ-8-7</t>
  </si>
  <si>
    <t>РЯ-8-16</t>
  </si>
  <si>
    <t xml:space="preserve">_____________________________________________________17___________________________________________________
(общее число участников муниципального  этапа по общеобразовательному предмету)
</t>
  </si>
  <si>
    <t>РЯ-9-14</t>
  </si>
  <si>
    <t>9А</t>
  </si>
  <si>
    <t>РЯ-9-6</t>
  </si>
  <si>
    <t>9 А</t>
  </si>
  <si>
    <t>РЯ-9-8</t>
  </si>
  <si>
    <t>9Б</t>
  </si>
  <si>
    <t>РЯ-9-10</t>
  </si>
  <si>
    <t>РЯ-9-15</t>
  </si>
  <si>
    <t>РЯ-9-9</t>
  </si>
  <si>
    <t>РЯ-9-16</t>
  </si>
  <si>
    <t>РЯ-9-12</t>
  </si>
  <si>
    <t>РЯ-9-1</t>
  </si>
  <si>
    <t xml:space="preserve"> 9б</t>
  </si>
  <si>
    <t>РЯ-9-13</t>
  </si>
  <si>
    <t>РЯ-9-4</t>
  </si>
  <si>
    <t>РЯ-9-7</t>
  </si>
  <si>
    <t>РЯ-9-11</t>
  </si>
  <si>
    <t>РЯ-9-5</t>
  </si>
  <si>
    <t xml:space="preserve">___________________________________________________14_____________________________________________________
(общее число участников муниципального  этапа по общеобразовательному предмету)
</t>
  </si>
  <si>
    <t>РЯ-10-13</t>
  </si>
  <si>
    <t>10А</t>
  </si>
  <si>
    <t>РЯ-10-9</t>
  </si>
  <si>
    <t>10 Б</t>
  </si>
  <si>
    <t>РЯ-10-12</t>
  </si>
  <si>
    <t>РЯ-10-6</t>
  </si>
  <si>
    <t>РЯ-10-1</t>
  </si>
  <si>
    <t>10 А</t>
  </si>
  <si>
    <t>РЯ-10-3</t>
  </si>
  <si>
    <t>10а</t>
  </si>
  <si>
    <t>РЯ-10-5</t>
  </si>
  <si>
    <t>РЯ-10-8</t>
  </si>
  <si>
    <t>10Б</t>
  </si>
  <si>
    <t>РЯ-10-7</t>
  </si>
  <si>
    <t>РЯ-10-2</t>
  </si>
  <si>
    <t>РЯ-10-11</t>
  </si>
  <si>
    <t>РЯ-10-10</t>
  </si>
  <si>
    <t>РЯ-10-4</t>
  </si>
  <si>
    <t xml:space="preserve">____________________________________________________13____________________________________________________
(общее число участников муниципального  этапа по общеобразовательному предмету)
</t>
  </si>
  <si>
    <t>РЯ-11-12</t>
  </si>
  <si>
    <t>11А</t>
  </si>
  <si>
    <t>РЯ-11-4</t>
  </si>
  <si>
    <t>11Б</t>
  </si>
  <si>
    <t>РЯ-11-7</t>
  </si>
  <si>
    <t>РЯ-11-13</t>
  </si>
  <si>
    <t>РЯ-11-10</t>
  </si>
  <si>
    <t>РЯ-11-2</t>
  </si>
  <si>
    <t>РЯ-11-11</t>
  </si>
  <si>
    <t>РЯ-11-16</t>
  </si>
  <si>
    <t>11 Б</t>
  </si>
  <si>
    <t>РЯ-11-14</t>
  </si>
  <si>
    <t>РЯ-11-15</t>
  </si>
  <si>
    <t>РЯ-11-1</t>
  </si>
  <si>
    <t>РЯ-11-6</t>
  </si>
  <si>
    <t>11а</t>
  </si>
  <si>
    <t>РЯ-11-5</t>
  </si>
  <si>
    <t>РЯ-11-3</t>
  </si>
  <si>
    <t>РЯ-11-8</t>
  </si>
  <si>
    <t>РЯ-11-9</t>
  </si>
  <si>
    <t xml:space="preserve">___________________________________________________16_____________________________________________________
(общее число участников муниципального  этапа по общеобразовательному предмету)
</t>
  </si>
  <si>
    <t>РЯ-8-14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</si>
</sst>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1" t="s">
        <v>25</v>
      </c>
      <c r="J1" s="31"/>
      <c r="K1" s="31"/>
      <c r="L1" s="31"/>
      <c r="M1" s="31"/>
      <c r="N1" s="31"/>
      <c r="O1" s="31"/>
      <c r="P1" s="31"/>
      <c r="Q1" s="3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2" t="s">
        <v>21</v>
      </c>
      <c r="P2" s="32"/>
      <c r="Q2" s="3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4" t="s">
        <v>18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28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29" t="s">
        <v>23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0" t="s">
        <v>10</v>
      </c>
      <c r="B19" s="30"/>
      <c r="C19" s="30"/>
      <c r="D19" s="30"/>
      <c r="E19" s="30"/>
      <c r="F19" s="30"/>
      <c r="G19" s="30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Q12" sqref="Q12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1" t="s">
        <v>25</v>
      </c>
      <c r="J1" s="31"/>
      <c r="K1" s="31"/>
      <c r="L1" s="31"/>
      <c r="M1" s="31"/>
      <c r="N1" s="31"/>
      <c r="O1" s="31"/>
      <c r="P1" s="31"/>
      <c r="Q1" s="3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2" t="s">
        <v>21</v>
      </c>
      <c r="P2" s="32"/>
      <c r="Q2" s="3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4" t="s">
        <v>18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4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28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29" t="s">
        <v>24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0" t="s">
        <v>10</v>
      </c>
      <c r="B19" s="30"/>
      <c r="C19" s="30"/>
      <c r="D19" s="30"/>
      <c r="E19" s="30"/>
      <c r="F19" s="30"/>
      <c r="G19" s="30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8"/>
  <sheetViews>
    <sheetView tabSelected="1" topLeftCell="A4" zoomScale="55" zoomScaleNormal="55" workbookViewId="0">
      <selection activeCell="C10" sqref="C10:I10"/>
    </sheetView>
  </sheetViews>
  <sheetFormatPr defaultRowHeight="15" x14ac:dyDescent="0.25"/>
  <cols>
    <col min="2" max="2" width="19.5703125" customWidth="1"/>
    <col min="3" max="3" width="58" customWidth="1"/>
    <col min="4" max="4" width="21.28515625" customWidth="1"/>
    <col min="5" max="5" width="13" customWidth="1"/>
    <col min="6" max="6" width="22.28515625" customWidth="1"/>
    <col min="7" max="7" width="19.5703125" customWidth="1"/>
    <col min="8" max="15" width="17.85546875" customWidth="1"/>
    <col min="16" max="16" width="13.140625" customWidth="1"/>
    <col min="17" max="17" width="20.28515625" customWidth="1"/>
    <col min="18" max="18" width="16" customWidth="1"/>
    <col min="19" max="19" width="12.85546875" customWidth="1"/>
  </cols>
  <sheetData>
    <row r="1" spans="1:130" ht="81.75" customHeight="1" x14ac:dyDescent="0.3">
      <c r="C1" s="31" t="s">
        <v>25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28.5" customHeight="1" x14ac:dyDescent="0.3"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  <c r="N2" s="23"/>
      <c r="O2" s="23"/>
      <c r="P2" s="23"/>
      <c r="Q2" s="32" t="s">
        <v>21</v>
      </c>
      <c r="R2" s="32"/>
      <c r="S2" s="3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</row>
    <row r="3" spans="1:130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</row>
    <row r="5" spans="1:130" ht="31.5" customHeight="1" x14ac:dyDescent="0.25">
      <c r="A5" s="34" t="s">
        <v>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</row>
    <row r="6" spans="1:130" ht="35.450000000000003" customHeight="1" x14ac:dyDescent="0.25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</row>
    <row r="7" spans="1:130" ht="45.75" customHeight="1" x14ac:dyDescent="0.25">
      <c r="A7" s="34" t="s">
        <v>37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</row>
    <row r="8" spans="1:130" s="18" customFormat="1" ht="33.75" customHeight="1" x14ac:dyDescent="0.25">
      <c r="A8" s="28" t="s">
        <v>43</v>
      </c>
      <c r="B8" s="2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ht="53.25" customHeight="1" x14ac:dyDescent="0.25">
      <c r="A9" s="36" t="s">
        <v>81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0" ht="87" customHeight="1" x14ac:dyDescent="0.25">
      <c r="A10" s="2" t="s">
        <v>0</v>
      </c>
      <c r="B10" s="2" t="s">
        <v>32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27</v>
      </c>
      <c r="I10" s="10" t="s">
        <v>28</v>
      </c>
      <c r="J10" s="10" t="s">
        <v>29</v>
      </c>
      <c r="K10" s="10" t="s">
        <v>30</v>
      </c>
      <c r="L10" s="10" t="s">
        <v>40</v>
      </c>
      <c r="M10" s="10" t="s">
        <v>44</v>
      </c>
      <c r="N10" s="10" t="s">
        <v>45</v>
      </c>
      <c r="O10" s="10" t="s">
        <v>46</v>
      </c>
      <c r="P10" s="10" t="s">
        <v>17</v>
      </c>
      <c r="Q10" s="10" t="s">
        <v>15</v>
      </c>
      <c r="R10" s="10" t="s">
        <v>11</v>
      </c>
      <c r="S10" s="10" t="s">
        <v>16</v>
      </c>
    </row>
    <row r="11" spans="1:130" s="5" customFormat="1" ht="47.25" x14ac:dyDescent="0.25">
      <c r="A11" s="2">
        <v>1</v>
      </c>
      <c r="B11" s="2" t="s">
        <v>47</v>
      </c>
      <c r="C11" s="2" t="s">
        <v>35</v>
      </c>
      <c r="D11" s="2" t="s">
        <v>31</v>
      </c>
      <c r="E11" s="2" t="s">
        <v>34</v>
      </c>
      <c r="F11" s="2">
        <v>7</v>
      </c>
      <c r="G11" s="2" t="s">
        <v>39</v>
      </c>
      <c r="H11" s="2">
        <v>3</v>
      </c>
      <c r="I11" s="2">
        <v>4</v>
      </c>
      <c r="J11" s="2">
        <v>7</v>
      </c>
      <c r="K11" s="2">
        <v>2</v>
      </c>
      <c r="L11" s="2">
        <v>11</v>
      </c>
      <c r="M11" s="2">
        <v>3</v>
      </c>
      <c r="N11" s="2">
        <v>5</v>
      </c>
      <c r="O11" s="2">
        <v>2</v>
      </c>
      <c r="P11" s="2">
        <v>37</v>
      </c>
      <c r="Q11" s="10">
        <v>60</v>
      </c>
      <c r="R11" s="22">
        <f>(P11/Q11)</f>
        <v>0.6166666666666667</v>
      </c>
      <c r="S11" s="21">
        <f>RANK(R11,$R$11:$R$28)</f>
        <v>1</v>
      </c>
    </row>
    <row r="12" spans="1:130" s="5" customFormat="1" ht="31.5" x14ac:dyDescent="0.25">
      <c r="A12" s="2">
        <v>2</v>
      </c>
      <c r="B12" s="2" t="s">
        <v>48</v>
      </c>
      <c r="C12" s="2" t="s">
        <v>41</v>
      </c>
      <c r="D12" s="2" t="s">
        <v>31</v>
      </c>
      <c r="E12" s="2" t="s">
        <v>38</v>
      </c>
      <c r="F12" s="2">
        <v>7</v>
      </c>
      <c r="G12" s="2" t="s">
        <v>36</v>
      </c>
      <c r="H12" s="2">
        <v>6</v>
      </c>
      <c r="I12" s="2">
        <v>6</v>
      </c>
      <c r="J12" s="2">
        <v>0</v>
      </c>
      <c r="K12" s="2">
        <v>2</v>
      </c>
      <c r="L12" s="2">
        <v>6</v>
      </c>
      <c r="M12" s="2">
        <v>2</v>
      </c>
      <c r="N12" s="2">
        <v>3</v>
      </c>
      <c r="O12" s="2">
        <v>2</v>
      </c>
      <c r="P12" s="2">
        <v>27</v>
      </c>
      <c r="Q12" s="10">
        <v>60</v>
      </c>
      <c r="R12" s="22">
        <f t="shared" ref="R12:R28" si="0">(P12/Q12)</f>
        <v>0.45</v>
      </c>
      <c r="S12" s="21">
        <f t="shared" ref="S12:S28" si="1">RANK(R12,$R$11:$R$28)</f>
        <v>2</v>
      </c>
    </row>
    <row r="13" spans="1:130" ht="31.5" x14ac:dyDescent="0.25">
      <c r="A13" s="2">
        <v>3</v>
      </c>
      <c r="B13" s="20" t="s">
        <v>49</v>
      </c>
      <c r="C13" s="2" t="s">
        <v>33</v>
      </c>
      <c r="D13" s="20" t="s">
        <v>31</v>
      </c>
      <c r="E13" s="2" t="s">
        <v>50</v>
      </c>
      <c r="F13" s="2">
        <v>7</v>
      </c>
      <c r="G13" s="2" t="s">
        <v>36</v>
      </c>
      <c r="H13" s="20">
        <v>3</v>
      </c>
      <c r="I13" s="20">
        <v>4</v>
      </c>
      <c r="J13" s="20">
        <v>0</v>
      </c>
      <c r="K13" s="20">
        <v>4</v>
      </c>
      <c r="L13" s="20">
        <v>5</v>
      </c>
      <c r="M13" s="20">
        <v>2</v>
      </c>
      <c r="N13" s="20">
        <v>3</v>
      </c>
      <c r="O13" s="20">
        <v>3</v>
      </c>
      <c r="P13" s="20">
        <v>24</v>
      </c>
      <c r="Q13" s="10">
        <v>60</v>
      </c>
      <c r="R13" s="22">
        <f t="shared" si="0"/>
        <v>0.4</v>
      </c>
      <c r="S13" s="21">
        <f t="shared" si="1"/>
        <v>3</v>
      </c>
    </row>
    <row r="14" spans="1:130" ht="31.5" x14ac:dyDescent="0.25">
      <c r="A14" s="2">
        <v>4</v>
      </c>
      <c r="B14" s="20" t="s">
        <v>56</v>
      </c>
      <c r="C14" s="2" t="s">
        <v>57</v>
      </c>
      <c r="D14" s="20" t="s">
        <v>31</v>
      </c>
      <c r="E14" s="2" t="s">
        <v>38</v>
      </c>
      <c r="F14" s="2">
        <v>7</v>
      </c>
      <c r="G14" s="2" t="s">
        <v>58</v>
      </c>
      <c r="H14" s="20">
        <v>4</v>
      </c>
      <c r="I14" s="20">
        <v>3</v>
      </c>
      <c r="J14" s="20">
        <v>4</v>
      </c>
      <c r="K14" s="20">
        <v>2</v>
      </c>
      <c r="L14" s="20">
        <v>4</v>
      </c>
      <c r="M14" s="20">
        <v>1</v>
      </c>
      <c r="N14" s="20">
        <v>2</v>
      </c>
      <c r="O14" s="20">
        <v>2</v>
      </c>
      <c r="P14" s="20">
        <v>22</v>
      </c>
      <c r="Q14" s="10">
        <v>60</v>
      </c>
      <c r="R14" s="22">
        <f t="shared" si="0"/>
        <v>0.36666666666666664</v>
      </c>
      <c r="S14" s="21">
        <f t="shared" si="1"/>
        <v>4</v>
      </c>
    </row>
    <row r="15" spans="1:130" ht="47.25" x14ac:dyDescent="0.25">
      <c r="A15" s="2">
        <v>5</v>
      </c>
      <c r="B15" s="20" t="s">
        <v>59</v>
      </c>
      <c r="C15" s="2" t="s">
        <v>60</v>
      </c>
      <c r="D15" s="20" t="s">
        <v>61</v>
      </c>
      <c r="E15" s="2" t="s">
        <v>62</v>
      </c>
      <c r="F15" s="2">
        <v>7</v>
      </c>
      <c r="G15" s="2" t="s">
        <v>58</v>
      </c>
      <c r="H15" s="20">
        <v>4</v>
      </c>
      <c r="I15" s="20">
        <v>4</v>
      </c>
      <c r="J15" s="20">
        <v>0</v>
      </c>
      <c r="K15" s="20">
        <v>2</v>
      </c>
      <c r="L15" s="20">
        <v>4</v>
      </c>
      <c r="M15" s="20">
        <v>2</v>
      </c>
      <c r="N15" s="20">
        <v>2</v>
      </c>
      <c r="O15" s="20">
        <v>2</v>
      </c>
      <c r="P15" s="20">
        <v>20</v>
      </c>
      <c r="Q15" s="10">
        <v>60</v>
      </c>
      <c r="R15" s="22">
        <f t="shared" si="0"/>
        <v>0.33333333333333331</v>
      </c>
      <c r="S15" s="21">
        <f t="shared" si="1"/>
        <v>5</v>
      </c>
    </row>
    <row r="16" spans="1:130" ht="31.5" x14ac:dyDescent="0.25">
      <c r="A16" s="2">
        <v>6</v>
      </c>
      <c r="B16" s="20" t="s">
        <v>63</v>
      </c>
      <c r="C16" s="2" t="s">
        <v>64</v>
      </c>
      <c r="D16" s="20" t="s">
        <v>31</v>
      </c>
      <c r="E16" s="2" t="s">
        <v>65</v>
      </c>
      <c r="F16" s="2">
        <v>7</v>
      </c>
      <c r="G16" s="2" t="s">
        <v>58</v>
      </c>
      <c r="H16" s="20">
        <v>4</v>
      </c>
      <c r="I16" s="20">
        <v>4</v>
      </c>
      <c r="J16" s="20">
        <v>0</v>
      </c>
      <c r="K16" s="20">
        <v>2</v>
      </c>
      <c r="L16" s="20">
        <v>7</v>
      </c>
      <c r="M16" s="20">
        <v>1</v>
      </c>
      <c r="N16" s="20">
        <v>0</v>
      </c>
      <c r="O16" s="20">
        <v>2</v>
      </c>
      <c r="P16" s="20">
        <v>20</v>
      </c>
      <c r="Q16" s="10">
        <v>60</v>
      </c>
      <c r="R16" s="22">
        <f t="shared" si="0"/>
        <v>0.33333333333333331</v>
      </c>
      <c r="S16" s="21">
        <f t="shared" si="1"/>
        <v>5</v>
      </c>
    </row>
    <row r="17" spans="1:19" ht="47.25" x14ac:dyDescent="0.25">
      <c r="A17" s="2">
        <v>7</v>
      </c>
      <c r="B17" s="20" t="s">
        <v>66</v>
      </c>
      <c r="C17" s="2" t="s">
        <v>35</v>
      </c>
      <c r="D17" s="20" t="s">
        <v>31</v>
      </c>
      <c r="E17" s="2" t="s">
        <v>50</v>
      </c>
      <c r="F17" s="2">
        <v>7</v>
      </c>
      <c r="G17" s="2" t="s">
        <v>58</v>
      </c>
      <c r="H17" s="20">
        <v>4</v>
      </c>
      <c r="I17" s="20">
        <v>1</v>
      </c>
      <c r="J17" s="20">
        <v>0</v>
      </c>
      <c r="K17" s="20">
        <v>2</v>
      </c>
      <c r="L17" s="20">
        <v>5</v>
      </c>
      <c r="M17" s="20">
        <v>1</v>
      </c>
      <c r="N17" s="20">
        <v>3</v>
      </c>
      <c r="O17" s="20">
        <v>3</v>
      </c>
      <c r="P17" s="20">
        <v>19</v>
      </c>
      <c r="Q17" s="10">
        <v>60</v>
      </c>
      <c r="R17" s="22">
        <f t="shared" si="0"/>
        <v>0.31666666666666665</v>
      </c>
      <c r="S17" s="21">
        <f t="shared" si="1"/>
        <v>7</v>
      </c>
    </row>
    <row r="18" spans="1:19" ht="31.5" x14ac:dyDescent="0.25">
      <c r="A18" s="2">
        <v>8</v>
      </c>
      <c r="B18" s="20" t="s">
        <v>67</v>
      </c>
      <c r="C18" s="2" t="s">
        <v>64</v>
      </c>
      <c r="D18" s="20" t="s">
        <v>31</v>
      </c>
      <c r="E18" s="2" t="s">
        <v>65</v>
      </c>
      <c r="F18" s="2">
        <v>7</v>
      </c>
      <c r="G18" s="2" t="s">
        <v>58</v>
      </c>
      <c r="H18" s="20">
        <v>6</v>
      </c>
      <c r="I18" s="20">
        <v>3</v>
      </c>
      <c r="J18" s="20">
        <v>0</v>
      </c>
      <c r="K18" s="20">
        <v>2</v>
      </c>
      <c r="L18" s="20">
        <v>3</v>
      </c>
      <c r="M18" s="20">
        <v>2</v>
      </c>
      <c r="N18" s="20">
        <v>0</v>
      </c>
      <c r="O18" s="20">
        <v>2</v>
      </c>
      <c r="P18" s="20">
        <v>18</v>
      </c>
      <c r="Q18" s="10">
        <v>60</v>
      </c>
      <c r="R18" s="22">
        <f t="shared" si="0"/>
        <v>0.3</v>
      </c>
      <c r="S18" s="21">
        <f t="shared" si="1"/>
        <v>8</v>
      </c>
    </row>
    <row r="19" spans="1:19" ht="31.5" x14ac:dyDescent="0.25">
      <c r="A19" s="2">
        <v>9</v>
      </c>
      <c r="B19" s="20" t="s">
        <v>68</v>
      </c>
      <c r="C19" s="2" t="s">
        <v>64</v>
      </c>
      <c r="D19" s="20" t="s">
        <v>31</v>
      </c>
      <c r="E19" s="2" t="s">
        <v>65</v>
      </c>
      <c r="F19" s="2">
        <v>7</v>
      </c>
      <c r="G19" s="2" t="s">
        <v>58</v>
      </c>
      <c r="H19" s="20">
        <v>4</v>
      </c>
      <c r="I19" s="20">
        <v>0</v>
      </c>
      <c r="J19" s="20">
        <v>5</v>
      </c>
      <c r="K19" s="20">
        <v>2</v>
      </c>
      <c r="L19" s="20">
        <v>3</v>
      </c>
      <c r="M19" s="20">
        <v>0</v>
      </c>
      <c r="N19" s="20">
        <v>2</v>
      </c>
      <c r="O19" s="20">
        <v>2</v>
      </c>
      <c r="P19" s="20">
        <v>18</v>
      </c>
      <c r="Q19" s="10">
        <v>60</v>
      </c>
      <c r="R19" s="22">
        <f t="shared" si="0"/>
        <v>0.3</v>
      </c>
      <c r="S19" s="21">
        <f t="shared" si="1"/>
        <v>8</v>
      </c>
    </row>
    <row r="20" spans="1:19" ht="31.5" x14ac:dyDescent="0.25">
      <c r="A20" s="2">
        <v>10</v>
      </c>
      <c r="B20" s="20" t="s">
        <v>69</v>
      </c>
      <c r="C20" s="2" t="s">
        <v>57</v>
      </c>
      <c r="D20" s="20" t="s">
        <v>31</v>
      </c>
      <c r="E20" s="2" t="s">
        <v>34</v>
      </c>
      <c r="F20" s="2">
        <v>7</v>
      </c>
      <c r="G20" s="2" t="s">
        <v>58</v>
      </c>
      <c r="H20" s="20">
        <v>3</v>
      </c>
      <c r="I20" s="20">
        <v>0</v>
      </c>
      <c r="J20" s="20">
        <v>0</v>
      </c>
      <c r="K20" s="20">
        <v>2</v>
      </c>
      <c r="L20" s="20">
        <v>6</v>
      </c>
      <c r="M20" s="20">
        <v>1</v>
      </c>
      <c r="N20" s="20">
        <v>2</v>
      </c>
      <c r="O20" s="20">
        <v>2</v>
      </c>
      <c r="P20" s="20">
        <v>16</v>
      </c>
      <c r="Q20" s="10">
        <v>60</v>
      </c>
      <c r="R20" s="22">
        <f t="shared" si="0"/>
        <v>0.26666666666666666</v>
      </c>
      <c r="S20" s="21">
        <f t="shared" si="1"/>
        <v>10</v>
      </c>
    </row>
    <row r="21" spans="1:19" ht="47.25" x14ac:dyDescent="0.25">
      <c r="A21" s="2">
        <v>11</v>
      </c>
      <c r="B21" s="20" t="s">
        <v>70</v>
      </c>
      <c r="C21" s="2" t="s">
        <v>71</v>
      </c>
      <c r="D21" s="20" t="s">
        <v>31</v>
      </c>
      <c r="E21" s="2" t="s">
        <v>50</v>
      </c>
      <c r="F21" s="2">
        <v>7</v>
      </c>
      <c r="G21" s="2" t="s">
        <v>58</v>
      </c>
      <c r="H21" s="20">
        <v>2</v>
      </c>
      <c r="I21" s="20">
        <v>0</v>
      </c>
      <c r="J21" s="20">
        <v>0</v>
      </c>
      <c r="K21" s="20">
        <v>0</v>
      </c>
      <c r="L21" s="20">
        <v>10</v>
      </c>
      <c r="M21" s="20">
        <v>0</v>
      </c>
      <c r="N21" s="20">
        <v>0</v>
      </c>
      <c r="O21" s="20">
        <v>3</v>
      </c>
      <c r="P21" s="20">
        <v>15</v>
      </c>
      <c r="Q21" s="10">
        <v>60</v>
      </c>
      <c r="R21" s="22">
        <f t="shared" si="0"/>
        <v>0.25</v>
      </c>
      <c r="S21" s="21">
        <f t="shared" si="1"/>
        <v>11</v>
      </c>
    </row>
    <row r="22" spans="1:19" ht="47.25" x14ac:dyDescent="0.25">
      <c r="A22" s="2">
        <v>12</v>
      </c>
      <c r="B22" s="20" t="s">
        <v>72</v>
      </c>
      <c r="C22" s="2" t="s">
        <v>35</v>
      </c>
      <c r="D22" s="20" t="s">
        <v>31</v>
      </c>
      <c r="E22" s="2" t="s">
        <v>34</v>
      </c>
      <c r="F22" s="2">
        <v>7</v>
      </c>
      <c r="G22" s="2" t="s">
        <v>58</v>
      </c>
      <c r="H22" s="20">
        <v>3</v>
      </c>
      <c r="I22" s="20">
        <v>1</v>
      </c>
      <c r="J22" s="20">
        <v>0</v>
      </c>
      <c r="K22" s="20">
        <v>2</v>
      </c>
      <c r="L22" s="20">
        <v>4</v>
      </c>
      <c r="M22" s="20">
        <v>0</v>
      </c>
      <c r="N22" s="20">
        <v>3</v>
      </c>
      <c r="O22" s="20">
        <v>2</v>
      </c>
      <c r="P22" s="20">
        <v>15</v>
      </c>
      <c r="Q22" s="10">
        <v>60</v>
      </c>
      <c r="R22" s="22">
        <f t="shared" si="0"/>
        <v>0.25</v>
      </c>
      <c r="S22" s="21">
        <f t="shared" si="1"/>
        <v>11</v>
      </c>
    </row>
    <row r="23" spans="1:19" ht="47.25" x14ac:dyDescent="0.25">
      <c r="A23" s="2">
        <v>13</v>
      </c>
      <c r="B23" s="20" t="s">
        <v>73</v>
      </c>
      <c r="C23" s="2" t="s">
        <v>74</v>
      </c>
      <c r="D23" s="20" t="s">
        <v>31</v>
      </c>
      <c r="E23" s="2" t="s">
        <v>38</v>
      </c>
      <c r="F23" s="2">
        <v>7</v>
      </c>
      <c r="G23" s="2" t="s">
        <v>58</v>
      </c>
      <c r="H23" s="20">
        <v>3</v>
      </c>
      <c r="I23" s="20">
        <v>0</v>
      </c>
      <c r="J23" s="20">
        <v>0</v>
      </c>
      <c r="K23" s="20">
        <v>0</v>
      </c>
      <c r="L23" s="20">
        <v>6</v>
      </c>
      <c r="M23" s="20">
        <v>1</v>
      </c>
      <c r="N23" s="20">
        <v>2</v>
      </c>
      <c r="O23" s="20">
        <v>2</v>
      </c>
      <c r="P23" s="20">
        <v>14</v>
      </c>
      <c r="Q23" s="10">
        <v>60</v>
      </c>
      <c r="R23" s="22">
        <f t="shared" si="0"/>
        <v>0.23333333333333334</v>
      </c>
      <c r="S23" s="21">
        <f t="shared" si="1"/>
        <v>13</v>
      </c>
    </row>
    <row r="24" spans="1:19" ht="47.25" x14ac:dyDescent="0.25">
      <c r="A24" s="2">
        <v>14</v>
      </c>
      <c r="B24" s="20" t="s">
        <v>75</v>
      </c>
      <c r="C24" s="2" t="s">
        <v>71</v>
      </c>
      <c r="D24" s="20" t="s">
        <v>31</v>
      </c>
      <c r="E24" s="2" t="s">
        <v>50</v>
      </c>
      <c r="F24" s="2">
        <v>7</v>
      </c>
      <c r="G24" s="2" t="s">
        <v>58</v>
      </c>
      <c r="H24" s="20">
        <v>4</v>
      </c>
      <c r="I24" s="20">
        <v>3</v>
      </c>
      <c r="J24" s="20">
        <v>0</v>
      </c>
      <c r="K24" s="20">
        <v>2</v>
      </c>
      <c r="L24" s="20">
        <v>0</v>
      </c>
      <c r="M24" s="20">
        <v>0</v>
      </c>
      <c r="N24" s="20">
        <v>0</v>
      </c>
      <c r="O24" s="20">
        <v>2</v>
      </c>
      <c r="P24" s="20">
        <v>11</v>
      </c>
      <c r="Q24" s="10">
        <v>60</v>
      </c>
      <c r="R24" s="22">
        <f t="shared" si="0"/>
        <v>0.18333333333333332</v>
      </c>
      <c r="S24" s="21">
        <f t="shared" si="1"/>
        <v>14</v>
      </c>
    </row>
    <row r="25" spans="1:19" ht="47.25" x14ac:dyDescent="0.25">
      <c r="A25" s="2">
        <v>15</v>
      </c>
      <c r="B25" s="20" t="s">
        <v>76</v>
      </c>
      <c r="C25" s="2" t="s">
        <v>60</v>
      </c>
      <c r="D25" s="20" t="s">
        <v>61</v>
      </c>
      <c r="E25" s="2" t="s">
        <v>77</v>
      </c>
      <c r="F25" s="2">
        <v>7</v>
      </c>
      <c r="G25" s="2" t="s">
        <v>58</v>
      </c>
      <c r="H25" s="20">
        <v>4</v>
      </c>
      <c r="I25" s="20">
        <v>0</v>
      </c>
      <c r="J25" s="20">
        <v>0</v>
      </c>
      <c r="K25" s="20">
        <v>2</v>
      </c>
      <c r="L25" s="20">
        <v>0</v>
      </c>
      <c r="M25" s="20">
        <v>1</v>
      </c>
      <c r="N25" s="20">
        <v>2</v>
      </c>
      <c r="O25" s="20">
        <v>1</v>
      </c>
      <c r="P25" s="20">
        <v>10</v>
      </c>
      <c r="Q25" s="10">
        <v>60</v>
      </c>
      <c r="R25" s="22">
        <f t="shared" si="0"/>
        <v>0.16666666666666666</v>
      </c>
      <c r="S25" s="21">
        <f t="shared" si="1"/>
        <v>15</v>
      </c>
    </row>
    <row r="26" spans="1:19" ht="31.5" x14ac:dyDescent="0.25">
      <c r="A26" s="2">
        <v>16</v>
      </c>
      <c r="B26" s="20" t="s">
        <v>78</v>
      </c>
      <c r="C26" s="2" t="s">
        <v>33</v>
      </c>
      <c r="D26" s="20" t="s">
        <v>31</v>
      </c>
      <c r="E26" s="2" t="s">
        <v>38</v>
      </c>
      <c r="F26" s="2">
        <v>7</v>
      </c>
      <c r="G26" s="2" t="s">
        <v>58</v>
      </c>
      <c r="H26" s="20">
        <v>3</v>
      </c>
      <c r="I26" s="20">
        <v>0</v>
      </c>
      <c r="J26" s="20">
        <v>0</v>
      </c>
      <c r="K26" s="20">
        <v>2</v>
      </c>
      <c r="L26" s="20">
        <v>0</v>
      </c>
      <c r="M26" s="20">
        <v>0</v>
      </c>
      <c r="N26" s="20">
        <v>1</v>
      </c>
      <c r="O26" s="20">
        <v>2</v>
      </c>
      <c r="P26" s="20">
        <v>8</v>
      </c>
      <c r="Q26" s="10">
        <v>60</v>
      </c>
      <c r="R26" s="22">
        <f t="shared" si="0"/>
        <v>0.13333333333333333</v>
      </c>
      <c r="S26" s="21">
        <f t="shared" si="1"/>
        <v>16</v>
      </c>
    </row>
    <row r="27" spans="1:19" ht="47.25" x14ac:dyDescent="0.25">
      <c r="A27" s="2">
        <v>17</v>
      </c>
      <c r="B27" s="20" t="s">
        <v>79</v>
      </c>
      <c r="C27" s="2" t="s">
        <v>60</v>
      </c>
      <c r="D27" s="20" t="s">
        <v>61</v>
      </c>
      <c r="E27" s="2" t="s">
        <v>62</v>
      </c>
      <c r="F27" s="2">
        <v>7</v>
      </c>
      <c r="G27" s="2" t="s">
        <v>58</v>
      </c>
      <c r="H27" s="20">
        <v>1</v>
      </c>
      <c r="I27" s="20">
        <v>2</v>
      </c>
      <c r="J27" s="20">
        <v>0</v>
      </c>
      <c r="K27" s="20">
        <v>4</v>
      </c>
      <c r="L27" s="20">
        <v>0</v>
      </c>
      <c r="M27" s="20">
        <v>0</v>
      </c>
      <c r="N27" s="20">
        <v>0</v>
      </c>
      <c r="O27" s="20">
        <v>1</v>
      </c>
      <c r="P27" s="20">
        <v>8</v>
      </c>
      <c r="Q27" s="10">
        <v>60</v>
      </c>
      <c r="R27" s="22">
        <f t="shared" si="0"/>
        <v>0.13333333333333333</v>
      </c>
      <c r="S27" s="21">
        <f t="shared" si="1"/>
        <v>16</v>
      </c>
    </row>
    <row r="28" spans="1:19" ht="47.25" x14ac:dyDescent="0.25">
      <c r="A28" s="2">
        <v>18</v>
      </c>
      <c r="B28" s="20" t="s">
        <v>80</v>
      </c>
      <c r="C28" s="2" t="s">
        <v>71</v>
      </c>
      <c r="D28" s="20" t="s">
        <v>31</v>
      </c>
      <c r="E28" s="2" t="s">
        <v>50</v>
      </c>
      <c r="F28" s="2">
        <v>7</v>
      </c>
      <c r="G28" s="2" t="s">
        <v>58</v>
      </c>
      <c r="H28" s="20">
        <v>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2</v>
      </c>
      <c r="P28" s="20">
        <v>6</v>
      </c>
      <c r="Q28" s="10">
        <v>60</v>
      </c>
      <c r="R28" s="22">
        <f t="shared" si="0"/>
        <v>0.1</v>
      </c>
      <c r="S28" s="21">
        <f t="shared" si="1"/>
        <v>18</v>
      </c>
    </row>
  </sheetData>
  <mergeCells count="8">
    <mergeCell ref="A8:S8"/>
    <mergeCell ref="A9:S9"/>
    <mergeCell ref="C1:S1"/>
    <mergeCell ref="Q2:S2"/>
    <mergeCell ref="A3:S3"/>
    <mergeCell ref="A5:S5"/>
    <mergeCell ref="A6:S6"/>
    <mergeCell ref="A7:S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7"/>
  <sheetViews>
    <sheetView topLeftCell="A3" zoomScale="55" zoomScaleNormal="55" workbookViewId="0">
      <selection activeCell="V20" sqref="V20"/>
    </sheetView>
  </sheetViews>
  <sheetFormatPr defaultRowHeight="15" x14ac:dyDescent="0.25"/>
  <cols>
    <col min="2" max="2" width="19.5703125" customWidth="1"/>
    <col min="3" max="3" width="58" customWidth="1"/>
    <col min="4" max="4" width="21.28515625" customWidth="1"/>
    <col min="5" max="5" width="13" customWidth="1"/>
    <col min="6" max="6" width="22.28515625" customWidth="1"/>
    <col min="7" max="7" width="19.5703125" customWidth="1"/>
    <col min="8" max="15" width="17.85546875" customWidth="1"/>
    <col min="16" max="16" width="13.140625" customWidth="1"/>
    <col min="17" max="17" width="20.28515625" customWidth="1"/>
    <col min="18" max="18" width="14.42578125" customWidth="1"/>
    <col min="19" max="19" width="12.85546875" customWidth="1"/>
  </cols>
  <sheetData>
    <row r="1" spans="1:130" ht="81.75" customHeight="1" x14ac:dyDescent="0.3">
      <c r="C1" s="31" t="s">
        <v>25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28.5" customHeight="1" x14ac:dyDescent="0.3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 t="s">
        <v>21</v>
      </c>
      <c r="R2" s="32"/>
      <c r="S2" s="3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</row>
    <row r="3" spans="1:130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</row>
    <row r="5" spans="1:130" ht="31.5" customHeight="1" x14ac:dyDescent="0.25">
      <c r="A5" s="34" t="s">
        <v>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</row>
    <row r="6" spans="1:130" ht="35.450000000000003" customHeight="1" x14ac:dyDescent="0.25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</row>
    <row r="7" spans="1:130" ht="45.75" customHeight="1" x14ac:dyDescent="0.25">
      <c r="A7" s="34" t="s">
        <v>37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</row>
    <row r="8" spans="1:130" s="18" customFormat="1" ht="33.75" customHeight="1" x14ac:dyDescent="0.25">
      <c r="A8" s="28" t="s">
        <v>52</v>
      </c>
      <c r="B8" s="2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ht="53.25" customHeight="1" x14ac:dyDescent="0.25">
      <c r="A9" s="36" t="s">
        <v>104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0" ht="87" customHeight="1" x14ac:dyDescent="0.25">
      <c r="A10" s="2" t="s">
        <v>0</v>
      </c>
      <c r="B10" s="2" t="s">
        <v>32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27</v>
      </c>
      <c r="I10" s="10" t="s">
        <v>28</v>
      </c>
      <c r="J10" s="10" t="s">
        <v>29</v>
      </c>
      <c r="K10" s="10" t="s">
        <v>30</v>
      </c>
      <c r="L10" s="10" t="s">
        <v>40</v>
      </c>
      <c r="M10" s="10" t="s">
        <v>44</v>
      </c>
      <c r="N10" s="10" t="s">
        <v>45</v>
      </c>
      <c r="O10" s="10" t="s">
        <v>46</v>
      </c>
      <c r="P10" s="10" t="s">
        <v>17</v>
      </c>
      <c r="Q10" s="10" t="s">
        <v>15</v>
      </c>
      <c r="R10" s="10" t="s">
        <v>11</v>
      </c>
      <c r="S10" s="10" t="s">
        <v>16</v>
      </c>
    </row>
    <row r="11" spans="1:130" s="5" customFormat="1" ht="47.25" x14ac:dyDescent="0.25">
      <c r="A11" s="2">
        <v>1</v>
      </c>
      <c r="B11" s="2" t="s">
        <v>82</v>
      </c>
      <c r="C11" s="2" t="s">
        <v>35</v>
      </c>
      <c r="D11" s="2" t="s">
        <v>31</v>
      </c>
      <c r="E11" s="2" t="s">
        <v>83</v>
      </c>
      <c r="F11" s="2">
        <v>8</v>
      </c>
      <c r="G11" s="2" t="s">
        <v>39</v>
      </c>
      <c r="H11" s="2">
        <v>2</v>
      </c>
      <c r="I11" s="2">
        <v>8</v>
      </c>
      <c r="J11" s="2">
        <v>4</v>
      </c>
      <c r="K11" s="2">
        <v>4</v>
      </c>
      <c r="L11" s="2">
        <v>4</v>
      </c>
      <c r="M11" s="2">
        <v>2</v>
      </c>
      <c r="N11" s="2">
        <v>5</v>
      </c>
      <c r="O11" s="2">
        <v>3</v>
      </c>
      <c r="P11" s="2">
        <v>32</v>
      </c>
      <c r="Q11" s="10">
        <v>60</v>
      </c>
      <c r="R11" s="22">
        <f>(P11/Q11)</f>
        <v>0.53333333333333333</v>
      </c>
      <c r="S11" s="21">
        <f t="shared" ref="S11:S27" si="0">RANK(R11,$R$11:$R$27)</f>
        <v>1</v>
      </c>
    </row>
    <row r="12" spans="1:130" s="5" customFormat="1" ht="47.25" x14ac:dyDescent="0.25">
      <c r="A12" s="2">
        <v>2</v>
      </c>
      <c r="B12" s="2" t="s">
        <v>84</v>
      </c>
      <c r="C12" s="2" t="s">
        <v>74</v>
      </c>
      <c r="D12" s="2" t="s">
        <v>31</v>
      </c>
      <c r="E12" s="2" t="s">
        <v>83</v>
      </c>
      <c r="F12" s="2">
        <v>8</v>
      </c>
      <c r="G12" s="2" t="s">
        <v>36</v>
      </c>
      <c r="H12" s="2">
        <v>2</v>
      </c>
      <c r="I12" s="2">
        <v>8</v>
      </c>
      <c r="J12" s="2">
        <v>4</v>
      </c>
      <c r="K12" s="2">
        <v>2</v>
      </c>
      <c r="L12" s="2">
        <v>4</v>
      </c>
      <c r="M12" s="2">
        <v>3</v>
      </c>
      <c r="N12" s="2">
        <v>4</v>
      </c>
      <c r="O12" s="2">
        <v>3</v>
      </c>
      <c r="P12" s="2">
        <v>30</v>
      </c>
      <c r="Q12" s="10">
        <v>60</v>
      </c>
      <c r="R12" s="22">
        <f t="shared" ref="R12:R27" si="1">(P12/Q12)</f>
        <v>0.5</v>
      </c>
      <c r="S12" s="21">
        <f t="shared" si="0"/>
        <v>2</v>
      </c>
    </row>
    <row r="13" spans="1:130" ht="47.25" x14ac:dyDescent="0.25">
      <c r="A13" s="2">
        <v>3</v>
      </c>
      <c r="B13" s="2" t="s">
        <v>85</v>
      </c>
      <c r="C13" s="2" t="s">
        <v>71</v>
      </c>
      <c r="D13" s="20" t="s">
        <v>31</v>
      </c>
      <c r="E13" s="2" t="s">
        <v>86</v>
      </c>
      <c r="F13" s="2">
        <v>8</v>
      </c>
      <c r="G13" s="2" t="s">
        <v>36</v>
      </c>
      <c r="H13" s="20">
        <v>0</v>
      </c>
      <c r="I13" s="20">
        <v>4</v>
      </c>
      <c r="J13" s="20">
        <v>7</v>
      </c>
      <c r="K13" s="20">
        <v>4</v>
      </c>
      <c r="L13" s="20">
        <v>2</v>
      </c>
      <c r="M13" s="20">
        <v>4</v>
      </c>
      <c r="N13" s="20">
        <v>2</v>
      </c>
      <c r="O13" s="20">
        <v>2</v>
      </c>
      <c r="P13" s="20">
        <v>25</v>
      </c>
      <c r="Q13" s="10">
        <v>60</v>
      </c>
      <c r="R13" s="22">
        <f t="shared" si="1"/>
        <v>0.41666666666666669</v>
      </c>
      <c r="S13" s="21">
        <f t="shared" si="0"/>
        <v>3</v>
      </c>
    </row>
    <row r="14" spans="1:130" ht="31.5" x14ac:dyDescent="0.25">
      <c r="A14" s="2">
        <v>4</v>
      </c>
      <c r="B14" s="2" t="s">
        <v>87</v>
      </c>
      <c r="C14" s="2" t="s">
        <v>33</v>
      </c>
      <c r="D14" s="20" t="s">
        <v>31</v>
      </c>
      <c r="E14" s="2" t="s">
        <v>88</v>
      </c>
      <c r="F14" s="2">
        <v>8</v>
      </c>
      <c r="G14" s="2" t="s">
        <v>58</v>
      </c>
      <c r="H14" s="20">
        <v>1</v>
      </c>
      <c r="I14" s="20">
        <v>2</v>
      </c>
      <c r="J14" s="20">
        <v>0</v>
      </c>
      <c r="K14" s="20">
        <v>2</v>
      </c>
      <c r="L14" s="20">
        <v>4</v>
      </c>
      <c r="M14" s="20">
        <v>4</v>
      </c>
      <c r="N14" s="20">
        <v>3</v>
      </c>
      <c r="O14" s="20">
        <v>2</v>
      </c>
      <c r="P14" s="20">
        <v>18</v>
      </c>
      <c r="Q14" s="10">
        <v>60</v>
      </c>
      <c r="R14" s="22">
        <f t="shared" si="1"/>
        <v>0.3</v>
      </c>
      <c r="S14" s="21">
        <f t="shared" si="0"/>
        <v>4</v>
      </c>
    </row>
    <row r="15" spans="1:130" ht="31.5" x14ac:dyDescent="0.25">
      <c r="A15" s="2">
        <v>5</v>
      </c>
      <c r="B15" s="2" t="s">
        <v>89</v>
      </c>
      <c r="C15" s="2" t="s">
        <v>33</v>
      </c>
      <c r="D15" s="20" t="s">
        <v>31</v>
      </c>
      <c r="E15" s="2" t="s">
        <v>88</v>
      </c>
      <c r="F15" s="2">
        <v>8</v>
      </c>
      <c r="G15" s="2" t="s">
        <v>58</v>
      </c>
      <c r="H15" s="20">
        <v>0</v>
      </c>
      <c r="I15" s="20">
        <v>3</v>
      </c>
      <c r="J15" s="20">
        <v>4</v>
      </c>
      <c r="K15" s="20">
        <v>6</v>
      </c>
      <c r="L15" s="20">
        <v>0</v>
      </c>
      <c r="M15" s="20">
        <v>0</v>
      </c>
      <c r="N15" s="20">
        <v>2</v>
      </c>
      <c r="O15" s="20">
        <v>2</v>
      </c>
      <c r="P15" s="20">
        <v>17</v>
      </c>
      <c r="Q15" s="10">
        <v>60</v>
      </c>
      <c r="R15" s="22">
        <f t="shared" si="1"/>
        <v>0.28333333333333333</v>
      </c>
      <c r="S15" s="21">
        <f t="shared" si="0"/>
        <v>5</v>
      </c>
    </row>
    <row r="16" spans="1:130" ht="47.25" x14ac:dyDescent="0.25">
      <c r="A16" s="2">
        <v>6</v>
      </c>
      <c r="B16" s="2" t="s">
        <v>90</v>
      </c>
      <c r="C16" s="2" t="s">
        <v>71</v>
      </c>
      <c r="D16" s="20" t="s">
        <v>31</v>
      </c>
      <c r="E16" s="2" t="s">
        <v>86</v>
      </c>
      <c r="F16" s="2">
        <v>8</v>
      </c>
      <c r="G16" s="2" t="s">
        <v>58</v>
      </c>
      <c r="H16" s="20">
        <v>1</v>
      </c>
      <c r="I16" s="20">
        <v>0</v>
      </c>
      <c r="J16" s="20">
        <v>0</v>
      </c>
      <c r="K16" s="20">
        <v>2</v>
      </c>
      <c r="L16" s="20">
        <v>5</v>
      </c>
      <c r="M16" s="20">
        <v>2</v>
      </c>
      <c r="N16" s="20">
        <v>3</v>
      </c>
      <c r="O16" s="20">
        <v>2</v>
      </c>
      <c r="P16" s="20">
        <v>15</v>
      </c>
      <c r="Q16" s="10">
        <v>60</v>
      </c>
      <c r="R16" s="22">
        <f t="shared" si="1"/>
        <v>0.25</v>
      </c>
      <c r="S16" s="21">
        <f t="shared" si="0"/>
        <v>6</v>
      </c>
    </row>
    <row r="17" spans="1:19" ht="47.25" x14ac:dyDescent="0.25">
      <c r="A17" s="2">
        <v>7</v>
      </c>
      <c r="B17" s="2" t="s">
        <v>91</v>
      </c>
      <c r="C17" s="2" t="s">
        <v>35</v>
      </c>
      <c r="D17" s="20" t="s">
        <v>31</v>
      </c>
      <c r="E17" s="2" t="s">
        <v>83</v>
      </c>
      <c r="F17" s="2">
        <v>8</v>
      </c>
      <c r="G17" s="2" t="s">
        <v>58</v>
      </c>
      <c r="H17" s="20">
        <v>3</v>
      </c>
      <c r="I17" s="20">
        <v>1</v>
      </c>
      <c r="J17" s="20">
        <v>0</v>
      </c>
      <c r="K17" s="20">
        <v>2</v>
      </c>
      <c r="L17" s="20">
        <v>3</v>
      </c>
      <c r="M17" s="20">
        <v>1</v>
      </c>
      <c r="N17" s="20">
        <v>3</v>
      </c>
      <c r="O17" s="20">
        <v>2</v>
      </c>
      <c r="P17" s="20">
        <v>15</v>
      </c>
      <c r="Q17" s="10">
        <v>60</v>
      </c>
      <c r="R17" s="22">
        <f t="shared" si="1"/>
        <v>0.25</v>
      </c>
      <c r="S17" s="21">
        <f t="shared" si="0"/>
        <v>6</v>
      </c>
    </row>
    <row r="18" spans="1:19" ht="47.25" x14ac:dyDescent="0.25">
      <c r="A18" s="2">
        <v>8</v>
      </c>
      <c r="B18" s="2" t="s">
        <v>92</v>
      </c>
      <c r="C18" s="2" t="s">
        <v>71</v>
      </c>
      <c r="D18" s="20" t="s">
        <v>31</v>
      </c>
      <c r="E18" s="2" t="s">
        <v>83</v>
      </c>
      <c r="F18" s="2">
        <v>8</v>
      </c>
      <c r="G18" s="2" t="s">
        <v>58</v>
      </c>
      <c r="H18" s="20">
        <v>1</v>
      </c>
      <c r="I18" s="20">
        <v>1</v>
      </c>
      <c r="J18" s="20">
        <v>2</v>
      </c>
      <c r="K18" s="20">
        <v>2</v>
      </c>
      <c r="L18" s="20">
        <v>4</v>
      </c>
      <c r="M18" s="20">
        <v>1</v>
      </c>
      <c r="N18" s="20">
        <v>1</v>
      </c>
      <c r="O18" s="20">
        <v>2</v>
      </c>
      <c r="P18" s="20">
        <v>14</v>
      </c>
      <c r="Q18" s="10">
        <v>60</v>
      </c>
      <c r="R18" s="22">
        <f t="shared" si="1"/>
        <v>0.23333333333333334</v>
      </c>
      <c r="S18" s="21">
        <f t="shared" si="0"/>
        <v>8</v>
      </c>
    </row>
    <row r="19" spans="1:19" ht="31.5" x14ac:dyDescent="0.25">
      <c r="A19" s="2">
        <v>9</v>
      </c>
      <c r="B19" s="2" t="s">
        <v>93</v>
      </c>
      <c r="C19" s="2" t="s">
        <v>33</v>
      </c>
      <c r="D19" s="20" t="s">
        <v>31</v>
      </c>
      <c r="E19" s="2" t="s">
        <v>94</v>
      </c>
      <c r="F19" s="2">
        <v>8</v>
      </c>
      <c r="G19" s="2" t="s">
        <v>58</v>
      </c>
      <c r="H19" s="20">
        <v>1</v>
      </c>
      <c r="I19" s="20">
        <v>0</v>
      </c>
      <c r="J19" s="20">
        <v>0</v>
      </c>
      <c r="K19" s="20">
        <v>0</v>
      </c>
      <c r="L19" s="20">
        <v>8</v>
      </c>
      <c r="M19" s="20">
        <v>0</v>
      </c>
      <c r="N19" s="20">
        <v>2</v>
      </c>
      <c r="O19" s="20">
        <v>2</v>
      </c>
      <c r="P19" s="20">
        <v>13</v>
      </c>
      <c r="Q19" s="10">
        <v>60</v>
      </c>
      <c r="R19" s="22">
        <f t="shared" si="1"/>
        <v>0.21666666666666667</v>
      </c>
      <c r="S19" s="21">
        <f t="shared" si="0"/>
        <v>9</v>
      </c>
    </row>
    <row r="20" spans="1:19" ht="31.5" x14ac:dyDescent="0.25">
      <c r="A20" s="2">
        <v>10</v>
      </c>
      <c r="B20" s="2" t="s">
        <v>95</v>
      </c>
      <c r="C20" s="2" t="s">
        <v>64</v>
      </c>
      <c r="D20" s="20" t="s">
        <v>31</v>
      </c>
      <c r="E20" s="2" t="s">
        <v>96</v>
      </c>
      <c r="F20" s="2">
        <v>8</v>
      </c>
      <c r="G20" s="2" t="s">
        <v>58</v>
      </c>
      <c r="H20" s="20">
        <v>0</v>
      </c>
      <c r="I20" s="20">
        <v>3</v>
      </c>
      <c r="J20" s="20">
        <v>2</v>
      </c>
      <c r="K20" s="20">
        <v>0</v>
      </c>
      <c r="L20" s="20">
        <v>1</v>
      </c>
      <c r="M20" s="20">
        <v>1</v>
      </c>
      <c r="N20" s="20">
        <v>3</v>
      </c>
      <c r="O20" s="20">
        <v>3</v>
      </c>
      <c r="P20" s="20">
        <v>13</v>
      </c>
      <c r="Q20" s="10">
        <v>60</v>
      </c>
      <c r="R20" s="22">
        <f t="shared" si="1"/>
        <v>0.21666666666666667</v>
      </c>
      <c r="S20" s="21">
        <f t="shared" si="0"/>
        <v>9</v>
      </c>
    </row>
    <row r="21" spans="1:19" ht="47.25" x14ac:dyDescent="0.25">
      <c r="A21" s="2">
        <v>11</v>
      </c>
      <c r="B21" s="2" t="s">
        <v>97</v>
      </c>
      <c r="C21" s="2" t="s">
        <v>74</v>
      </c>
      <c r="D21" s="20" t="s">
        <v>31</v>
      </c>
      <c r="E21" s="2" t="s">
        <v>86</v>
      </c>
      <c r="F21" s="2">
        <v>8</v>
      </c>
      <c r="G21" s="2" t="s">
        <v>58</v>
      </c>
      <c r="H21" s="20">
        <v>2</v>
      </c>
      <c r="I21" s="20">
        <v>5</v>
      </c>
      <c r="J21" s="20">
        <v>0</v>
      </c>
      <c r="K21" s="20">
        <v>2</v>
      </c>
      <c r="L21" s="20">
        <v>0</v>
      </c>
      <c r="M21" s="20">
        <v>1</v>
      </c>
      <c r="N21" s="20">
        <v>0</v>
      </c>
      <c r="O21" s="20">
        <v>2</v>
      </c>
      <c r="P21" s="20">
        <v>12</v>
      </c>
      <c r="Q21" s="10">
        <v>60</v>
      </c>
      <c r="R21" s="22">
        <f t="shared" si="1"/>
        <v>0.2</v>
      </c>
      <c r="S21" s="21">
        <f t="shared" si="0"/>
        <v>11</v>
      </c>
    </row>
    <row r="22" spans="1:19" ht="31.5" x14ac:dyDescent="0.25">
      <c r="A22" s="2">
        <v>12</v>
      </c>
      <c r="B22" s="2" t="s">
        <v>164</v>
      </c>
      <c r="C22" s="2" t="s">
        <v>64</v>
      </c>
      <c r="D22" s="20" t="s">
        <v>31</v>
      </c>
      <c r="E22" s="2" t="s">
        <v>86</v>
      </c>
      <c r="F22" s="2">
        <v>8</v>
      </c>
      <c r="G22" s="2" t="s">
        <v>58</v>
      </c>
      <c r="H22" s="20">
        <v>1</v>
      </c>
      <c r="I22" s="20">
        <v>2</v>
      </c>
      <c r="J22" s="20">
        <v>0</v>
      </c>
      <c r="K22" s="20">
        <v>0</v>
      </c>
      <c r="L22" s="20">
        <v>3</v>
      </c>
      <c r="M22" s="20">
        <v>3</v>
      </c>
      <c r="N22" s="20">
        <v>1</v>
      </c>
      <c r="O22" s="20">
        <v>2</v>
      </c>
      <c r="P22" s="20">
        <v>12</v>
      </c>
      <c r="Q22" s="10">
        <v>60</v>
      </c>
      <c r="R22" s="22">
        <f t="shared" si="1"/>
        <v>0.2</v>
      </c>
      <c r="S22" s="21">
        <f t="shared" si="0"/>
        <v>11</v>
      </c>
    </row>
    <row r="23" spans="1:19" ht="47.25" x14ac:dyDescent="0.25">
      <c r="A23" s="2">
        <v>13</v>
      </c>
      <c r="B23" s="2" t="s">
        <v>98</v>
      </c>
      <c r="C23" s="2" t="s">
        <v>74</v>
      </c>
      <c r="D23" s="20" t="s">
        <v>31</v>
      </c>
      <c r="E23" s="2" t="s">
        <v>86</v>
      </c>
      <c r="F23" s="2">
        <v>8</v>
      </c>
      <c r="G23" s="2" t="s">
        <v>58</v>
      </c>
      <c r="H23" s="20">
        <v>3</v>
      </c>
      <c r="I23" s="20">
        <v>0</v>
      </c>
      <c r="J23" s="20">
        <v>0</v>
      </c>
      <c r="K23" s="20">
        <v>2</v>
      </c>
      <c r="L23" s="20">
        <v>2</v>
      </c>
      <c r="M23" s="20">
        <v>2</v>
      </c>
      <c r="N23" s="20">
        <v>2</v>
      </c>
      <c r="O23" s="20">
        <v>1</v>
      </c>
      <c r="P23" s="20">
        <v>12</v>
      </c>
      <c r="Q23" s="10">
        <v>60</v>
      </c>
      <c r="R23" s="22">
        <f t="shared" si="1"/>
        <v>0.2</v>
      </c>
      <c r="S23" s="21">
        <f t="shared" si="0"/>
        <v>11</v>
      </c>
    </row>
    <row r="24" spans="1:19" ht="47.25" x14ac:dyDescent="0.25">
      <c r="A24" s="2">
        <v>14</v>
      </c>
      <c r="B24" s="2" t="s">
        <v>99</v>
      </c>
      <c r="C24" s="2" t="s">
        <v>35</v>
      </c>
      <c r="D24" s="20" t="s">
        <v>31</v>
      </c>
      <c r="E24" s="2" t="s">
        <v>83</v>
      </c>
      <c r="F24" s="2">
        <v>8</v>
      </c>
      <c r="G24" s="2" t="s">
        <v>58</v>
      </c>
      <c r="H24" s="20">
        <v>1</v>
      </c>
      <c r="I24" s="20">
        <v>2</v>
      </c>
      <c r="J24" s="20">
        <v>0</v>
      </c>
      <c r="K24" s="20">
        <v>2</v>
      </c>
      <c r="L24" s="20">
        <v>1</v>
      </c>
      <c r="M24" s="20">
        <v>0</v>
      </c>
      <c r="N24" s="20">
        <v>2</v>
      </c>
      <c r="O24" s="20">
        <v>1</v>
      </c>
      <c r="P24" s="20">
        <v>9</v>
      </c>
      <c r="Q24" s="10">
        <v>60</v>
      </c>
      <c r="R24" s="22">
        <f t="shared" si="1"/>
        <v>0.15</v>
      </c>
      <c r="S24" s="21">
        <f t="shared" si="0"/>
        <v>14</v>
      </c>
    </row>
    <row r="25" spans="1:19" ht="31.5" x14ac:dyDescent="0.25">
      <c r="A25" s="2">
        <v>15</v>
      </c>
      <c r="B25" s="2" t="s">
        <v>100</v>
      </c>
      <c r="C25" s="2" t="s">
        <v>41</v>
      </c>
      <c r="D25" s="20" t="s">
        <v>31</v>
      </c>
      <c r="E25" s="2" t="s">
        <v>101</v>
      </c>
      <c r="F25" s="2">
        <v>8</v>
      </c>
      <c r="G25" s="2" t="s">
        <v>58</v>
      </c>
      <c r="H25" s="20">
        <v>1</v>
      </c>
      <c r="I25" s="20">
        <v>3</v>
      </c>
      <c r="J25" s="20">
        <v>0</v>
      </c>
      <c r="K25" s="20">
        <v>0</v>
      </c>
      <c r="L25" s="20">
        <v>2</v>
      </c>
      <c r="M25" s="20">
        <v>0</v>
      </c>
      <c r="N25" s="20">
        <v>2</v>
      </c>
      <c r="O25" s="20">
        <v>1</v>
      </c>
      <c r="P25" s="20">
        <v>9</v>
      </c>
      <c r="Q25" s="10">
        <v>60</v>
      </c>
      <c r="R25" s="22">
        <f t="shared" si="1"/>
        <v>0.15</v>
      </c>
      <c r="S25" s="21">
        <f t="shared" si="0"/>
        <v>14</v>
      </c>
    </row>
    <row r="26" spans="1:19" ht="31.5" x14ac:dyDescent="0.25">
      <c r="A26" s="2">
        <v>16</v>
      </c>
      <c r="B26" s="2" t="s">
        <v>102</v>
      </c>
      <c r="C26" s="2" t="s">
        <v>41</v>
      </c>
      <c r="D26" s="20" t="s">
        <v>31</v>
      </c>
      <c r="E26" s="2" t="s">
        <v>83</v>
      </c>
      <c r="F26" s="2">
        <v>8</v>
      </c>
      <c r="G26" s="2" t="s">
        <v>58</v>
      </c>
      <c r="H26" s="20">
        <v>0</v>
      </c>
      <c r="I26" s="20">
        <v>0</v>
      </c>
      <c r="J26" s="20">
        <v>0</v>
      </c>
      <c r="K26" s="20">
        <v>0</v>
      </c>
      <c r="L26" s="20">
        <v>4</v>
      </c>
      <c r="M26" s="20">
        <v>0</v>
      </c>
      <c r="N26" s="20">
        <v>1</v>
      </c>
      <c r="O26" s="20">
        <v>0</v>
      </c>
      <c r="P26" s="20">
        <v>5</v>
      </c>
      <c r="Q26" s="10">
        <v>60</v>
      </c>
      <c r="R26" s="22">
        <f t="shared" si="1"/>
        <v>8.3333333333333329E-2</v>
      </c>
      <c r="S26" s="21">
        <f t="shared" si="0"/>
        <v>16</v>
      </c>
    </row>
    <row r="27" spans="1:19" ht="31.5" x14ac:dyDescent="0.25">
      <c r="A27" s="2">
        <v>17</v>
      </c>
      <c r="B27" s="2" t="s">
        <v>103</v>
      </c>
      <c r="C27" s="2" t="s">
        <v>57</v>
      </c>
      <c r="D27" s="20" t="s">
        <v>31</v>
      </c>
      <c r="E27" s="20" t="s">
        <v>83</v>
      </c>
      <c r="F27" s="2">
        <v>8</v>
      </c>
      <c r="G27" s="2" t="s">
        <v>58</v>
      </c>
      <c r="H27" s="20">
        <v>0</v>
      </c>
      <c r="I27" s="20">
        <v>0</v>
      </c>
      <c r="J27" s="20">
        <v>2</v>
      </c>
      <c r="K27" s="20">
        <v>0</v>
      </c>
      <c r="L27" s="20">
        <v>0</v>
      </c>
      <c r="M27" s="20">
        <v>1</v>
      </c>
      <c r="N27" s="20">
        <v>0</v>
      </c>
      <c r="O27" s="20">
        <v>1</v>
      </c>
      <c r="P27" s="20">
        <v>4</v>
      </c>
      <c r="Q27" s="10">
        <v>60</v>
      </c>
      <c r="R27" s="22">
        <f t="shared" si="1"/>
        <v>6.6666666666666666E-2</v>
      </c>
      <c r="S27" s="21">
        <f t="shared" si="0"/>
        <v>17</v>
      </c>
    </row>
  </sheetData>
  <mergeCells count="8">
    <mergeCell ref="A8:S8"/>
    <mergeCell ref="A9:S9"/>
    <mergeCell ref="C1:S1"/>
    <mergeCell ref="Q2:S2"/>
    <mergeCell ref="A3:S3"/>
    <mergeCell ref="A5:S5"/>
    <mergeCell ref="A6:S6"/>
    <mergeCell ref="A7:S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4"/>
  <sheetViews>
    <sheetView zoomScale="55" zoomScaleNormal="55" workbookViewId="0">
      <selection activeCell="C10" sqref="C10:I10"/>
    </sheetView>
  </sheetViews>
  <sheetFormatPr defaultRowHeight="15" x14ac:dyDescent="0.25"/>
  <cols>
    <col min="2" max="2" width="19.5703125" customWidth="1"/>
    <col min="3" max="3" width="58" customWidth="1"/>
    <col min="4" max="4" width="21.28515625" customWidth="1"/>
    <col min="5" max="5" width="13" customWidth="1"/>
    <col min="6" max="6" width="22.28515625" customWidth="1"/>
    <col min="7" max="7" width="19.5703125" customWidth="1"/>
    <col min="8" max="15" width="17.85546875" customWidth="1"/>
    <col min="16" max="16" width="13.140625" customWidth="1"/>
    <col min="17" max="17" width="20.28515625" customWidth="1"/>
    <col min="18" max="18" width="14.42578125" customWidth="1"/>
    <col min="19" max="19" width="12.85546875" customWidth="1"/>
  </cols>
  <sheetData>
    <row r="1" spans="1:130" ht="81.75" customHeight="1" x14ac:dyDescent="0.3">
      <c r="C1" s="31" t="s">
        <v>25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28.5" customHeight="1" x14ac:dyDescent="0.3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 t="s">
        <v>21</v>
      </c>
      <c r="R2" s="32"/>
      <c r="S2" s="3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</row>
    <row r="3" spans="1:130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</row>
    <row r="5" spans="1:130" ht="31.5" customHeight="1" x14ac:dyDescent="0.25">
      <c r="A5" s="34" t="s">
        <v>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</row>
    <row r="6" spans="1:130" ht="35.450000000000003" customHeight="1" x14ac:dyDescent="0.25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</row>
    <row r="7" spans="1:130" ht="45.75" customHeight="1" x14ac:dyDescent="0.25">
      <c r="A7" s="34" t="s">
        <v>37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</row>
    <row r="8" spans="1:130" s="18" customFormat="1" ht="33.75" customHeight="1" x14ac:dyDescent="0.25">
      <c r="A8" s="28" t="s">
        <v>53</v>
      </c>
      <c r="B8" s="2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ht="53.25" customHeight="1" x14ac:dyDescent="0.25">
      <c r="A9" s="36" t="s">
        <v>123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0" ht="87" customHeight="1" x14ac:dyDescent="0.25">
      <c r="A10" s="2" t="s">
        <v>0</v>
      </c>
      <c r="B10" s="2" t="s">
        <v>32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27</v>
      </c>
      <c r="I10" s="10" t="s">
        <v>28</v>
      </c>
      <c r="J10" s="10" t="s">
        <v>29</v>
      </c>
      <c r="K10" s="10" t="s">
        <v>30</v>
      </c>
      <c r="L10" s="10" t="s">
        <v>40</v>
      </c>
      <c r="M10" s="10" t="s">
        <v>44</v>
      </c>
      <c r="N10" s="10" t="s">
        <v>45</v>
      </c>
      <c r="O10" s="10" t="s">
        <v>46</v>
      </c>
      <c r="P10" s="10" t="s">
        <v>17</v>
      </c>
      <c r="Q10" s="10" t="s">
        <v>15</v>
      </c>
      <c r="R10" s="10" t="s">
        <v>11</v>
      </c>
      <c r="S10" s="10" t="s">
        <v>16</v>
      </c>
    </row>
    <row r="11" spans="1:130" s="5" customFormat="1" ht="31.5" x14ac:dyDescent="0.25">
      <c r="A11" s="2">
        <v>1</v>
      </c>
      <c r="B11" s="2" t="s">
        <v>105</v>
      </c>
      <c r="C11" s="2" t="s">
        <v>33</v>
      </c>
      <c r="D11" s="2" t="s">
        <v>31</v>
      </c>
      <c r="E11" s="10" t="s">
        <v>106</v>
      </c>
      <c r="F11" s="2">
        <v>9</v>
      </c>
      <c r="G11" s="2" t="s">
        <v>39</v>
      </c>
      <c r="H11" s="2">
        <v>4</v>
      </c>
      <c r="I11" s="2">
        <v>4</v>
      </c>
      <c r="J11" s="2">
        <v>0</v>
      </c>
      <c r="K11" s="2">
        <v>4</v>
      </c>
      <c r="L11" s="2">
        <v>8</v>
      </c>
      <c r="M11" s="2">
        <v>8</v>
      </c>
      <c r="N11" s="2">
        <v>9</v>
      </c>
      <c r="O11" s="2">
        <v>5</v>
      </c>
      <c r="P11" s="2">
        <v>42</v>
      </c>
      <c r="Q11" s="10">
        <v>60</v>
      </c>
      <c r="R11" s="22">
        <f>(P11/Q11)</f>
        <v>0.7</v>
      </c>
      <c r="S11" s="21">
        <f t="shared" ref="S11:S24" si="0">RANK(R11,$R$11:$R$24)</f>
        <v>1</v>
      </c>
    </row>
    <row r="12" spans="1:130" s="5" customFormat="1" ht="31.5" x14ac:dyDescent="0.25">
      <c r="A12" s="2">
        <v>2</v>
      </c>
      <c r="B12" s="2" t="s">
        <v>107</v>
      </c>
      <c r="C12" s="2" t="s">
        <v>64</v>
      </c>
      <c r="D12" s="2" t="s">
        <v>31</v>
      </c>
      <c r="E12" s="2" t="s">
        <v>108</v>
      </c>
      <c r="F12" s="2">
        <v>9</v>
      </c>
      <c r="G12" s="2" t="s">
        <v>36</v>
      </c>
      <c r="H12" s="2">
        <v>0</v>
      </c>
      <c r="I12" s="2">
        <v>7</v>
      </c>
      <c r="J12" s="2">
        <v>5</v>
      </c>
      <c r="K12" s="2">
        <v>4</v>
      </c>
      <c r="L12" s="2">
        <v>5</v>
      </c>
      <c r="M12" s="2">
        <v>8</v>
      </c>
      <c r="N12" s="2">
        <v>8</v>
      </c>
      <c r="O12" s="2">
        <v>2</v>
      </c>
      <c r="P12" s="2">
        <v>39</v>
      </c>
      <c r="Q12" s="10">
        <v>60</v>
      </c>
      <c r="R12" s="22">
        <f t="shared" ref="R12:R24" si="1">(P12/Q12)</f>
        <v>0.65</v>
      </c>
      <c r="S12" s="21">
        <f t="shared" si="0"/>
        <v>2</v>
      </c>
    </row>
    <row r="13" spans="1:130" ht="31.5" x14ac:dyDescent="0.25">
      <c r="A13" s="2">
        <v>3</v>
      </c>
      <c r="B13" s="2" t="s">
        <v>109</v>
      </c>
      <c r="C13" s="2" t="s">
        <v>33</v>
      </c>
      <c r="D13" s="20" t="s">
        <v>31</v>
      </c>
      <c r="E13" s="2" t="s">
        <v>110</v>
      </c>
      <c r="F13" s="2">
        <v>9</v>
      </c>
      <c r="G13" s="2" t="s">
        <v>36</v>
      </c>
      <c r="H13" s="20">
        <v>4</v>
      </c>
      <c r="I13" s="20">
        <v>2</v>
      </c>
      <c r="J13" s="20">
        <v>0</v>
      </c>
      <c r="K13" s="20">
        <v>4</v>
      </c>
      <c r="L13" s="20">
        <v>3</v>
      </c>
      <c r="M13" s="20">
        <v>10</v>
      </c>
      <c r="N13" s="20">
        <v>10</v>
      </c>
      <c r="O13" s="20">
        <v>4</v>
      </c>
      <c r="P13" s="20">
        <v>37</v>
      </c>
      <c r="Q13" s="10">
        <v>60</v>
      </c>
      <c r="R13" s="22">
        <f t="shared" si="1"/>
        <v>0.6166666666666667</v>
      </c>
      <c r="S13" s="21">
        <f t="shared" si="0"/>
        <v>3</v>
      </c>
    </row>
    <row r="14" spans="1:130" ht="31.5" x14ac:dyDescent="0.25">
      <c r="A14" s="2">
        <v>4</v>
      </c>
      <c r="B14" s="2" t="s">
        <v>111</v>
      </c>
      <c r="C14" s="2" t="s">
        <v>33</v>
      </c>
      <c r="D14" s="20" t="s">
        <v>31</v>
      </c>
      <c r="E14" s="2" t="s">
        <v>110</v>
      </c>
      <c r="F14" s="2">
        <v>9</v>
      </c>
      <c r="G14" s="2" t="s">
        <v>58</v>
      </c>
      <c r="H14" s="20">
        <v>3</v>
      </c>
      <c r="I14" s="20">
        <v>7</v>
      </c>
      <c r="J14" s="20">
        <v>4</v>
      </c>
      <c r="K14" s="20">
        <v>2</v>
      </c>
      <c r="L14" s="20">
        <v>3</v>
      </c>
      <c r="M14" s="20">
        <v>8</v>
      </c>
      <c r="N14" s="20">
        <v>6</v>
      </c>
      <c r="O14" s="20">
        <v>2</v>
      </c>
      <c r="P14" s="20">
        <v>35</v>
      </c>
      <c r="Q14" s="10">
        <v>60</v>
      </c>
      <c r="R14" s="22">
        <f t="shared" si="1"/>
        <v>0.58333333333333337</v>
      </c>
      <c r="S14" s="21">
        <f t="shared" si="0"/>
        <v>4</v>
      </c>
    </row>
    <row r="15" spans="1:130" ht="31.5" x14ac:dyDescent="0.25">
      <c r="A15" s="2">
        <v>5</v>
      </c>
      <c r="B15" s="2" t="s">
        <v>112</v>
      </c>
      <c r="C15" s="2" t="s">
        <v>64</v>
      </c>
      <c r="D15" s="20" t="s">
        <v>31</v>
      </c>
      <c r="E15" s="2" t="s">
        <v>108</v>
      </c>
      <c r="F15" s="2">
        <v>9</v>
      </c>
      <c r="G15" s="2" t="s">
        <v>58</v>
      </c>
      <c r="H15" s="20">
        <v>4</v>
      </c>
      <c r="I15" s="20">
        <v>0</v>
      </c>
      <c r="J15" s="20">
        <v>0</v>
      </c>
      <c r="K15" s="20">
        <v>2</v>
      </c>
      <c r="L15" s="20">
        <v>7</v>
      </c>
      <c r="M15" s="20">
        <v>9</v>
      </c>
      <c r="N15" s="20">
        <v>10</v>
      </c>
      <c r="O15" s="20">
        <v>0</v>
      </c>
      <c r="P15" s="20">
        <v>32</v>
      </c>
      <c r="Q15" s="10">
        <v>60</v>
      </c>
      <c r="R15" s="22">
        <f t="shared" si="1"/>
        <v>0.53333333333333333</v>
      </c>
      <c r="S15" s="21">
        <f t="shared" si="0"/>
        <v>5</v>
      </c>
    </row>
    <row r="16" spans="1:130" ht="31.5" x14ac:dyDescent="0.25">
      <c r="A16" s="2">
        <v>6</v>
      </c>
      <c r="B16" s="2" t="s">
        <v>113</v>
      </c>
      <c r="C16" s="2" t="s">
        <v>64</v>
      </c>
      <c r="D16" s="20" t="s">
        <v>31</v>
      </c>
      <c r="E16" s="2" t="s">
        <v>108</v>
      </c>
      <c r="F16" s="2">
        <v>9</v>
      </c>
      <c r="G16" s="2" t="s">
        <v>58</v>
      </c>
      <c r="H16" s="20">
        <v>0</v>
      </c>
      <c r="I16" s="20">
        <v>4</v>
      </c>
      <c r="J16" s="20">
        <v>0</v>
      </c>
      <c r="K16" s="20">
        <v>4</v>
      </c>
      <c r="L16" s="20">
        <v>0</v>
      </c>
      <c r="M16" s="20">
        <v>8</v>
      </c>
      <c r="N16" s="20">
        <v>10</v>
      </c>
      <c r="O16" s="20">
        <v>1</v>
      </c>
      <c r="P16" s="20">
        <v>27</v>
      </c>
      <c r="Q16" s="10">
        <v>60</v>
      </c>
      <c r="R16" s="22">
        <f t="shared" si="1"/>
        <v>0.45</v>
      </c>
      <c r="S16" s="21">
        <f t="shared" si="0"/>
        <v>6</v>
      </c>
    </row>
    <row r="17" spans="1:19" ht="47.25" x14ac:dyDescent="0.25">
      <c r="A17" s="2">
        <v>7</v>
      </c>
      <c r="B17" s="2" t="s">
        <v>114</v>
      </c>
      <c r="C17" s="2" t="s">
        <v>74</v>
      </c>
      <c r="D17" s="20" t="s">
        <v>31</v>
      </c>
      <c r="E17" s="2" t="s">
        <v>110</v>
      </c>
      <c r="F17" s="2">
        <v>9</v>
      </c>
      <c r="G17" s="2" t="s">
        <v>58</v>
      </c>
      <c r="H17" s="20">
        <v>4</v>
      </c>
      <c r="I17" s="20">
        <v>0</v>
      </c>
      <c r="J17" s="20">
        <v>0</v>
      </c>
      <c r="K17" s="20">
        <v>2</v>
      </c>
      <c r="L17" s="20">
        <v>8</v>
      </c>
      <c r="M17" s="20">
        <v>2</v>
      </c>
      <c r="N17" s="20">
        <v>7</v>
      </c>
      <c r="O17" s="20">
        <v>3</v>
      </c>
      <c r="P17" s="20">
        <v>26</v>
      </c>
      <c r="Q17" s="10">
        <v>60</v>
      </c>
      <c r="R17" s="22">
        <f t="shared" si="1"/>
        <v>0.43333333333333335</v>
      </c>
      <c r="S17" s="21">
        <f t="shared" si="0"/>
        <v>7</v>
      </c>
    </row>
    <row r="18" spans="1:19" ht="47.25" x14ac:dyDescent="0.25">
      <c r="A18" s="2">
        <v>8</v>
      </c>
      <c r="B18" s="2" t="s">
        <v>115</v>
      </c>
      <c r="C18" s="2" t="s">
        <v>35</v>
      </c>
      <c r="D18" s="20" t="s">
        <v>31</v>
      </c>
      <c r="E18" s="25" t="s">
        <v>110</v>
      </c>
      <c r="F18" s="2">
        <v>9</v>
      </c>
      <c r="G18" s="2" t="s">
        <v>58</v>
      </c>
      <c r="H18" s="20">
        <v>4</v>
      </c>
      <c r="I18" s="20">
        <v>0</v>
      </c>
      <c r="J18" s="20">
        <v>1</v>
      </c>
      <c r="K18" s="20">
        <v>2</v>
      </c>
      <c r="L18" s="20">
        <v>1</v>
      </c>
      <c r="M18" s="20">
        <v>7</v>
      </c>
      <c r="N18" s="20">
        <v>9</v>
      </c>
      <c r="O18" s="20">
        <v>0</v>
      </c>
      <c r="P18" s="20">
        <v>24</v>
      </c>
      <c r="Q18" s="10">
        <v>60</v>
      </c>
      <c r="R18" s="22">
        <f t="shared" si="1"/>
        <v>0.4</v>
      </c>
      <c r="S18" s="21">
        <f t="shared" si="0"/>
        <v>8</v>
      </c>
    </row>
    <row r="19" spans="1:19" ht="31.5" x14ac:dyDescent="0.25">
      <c r="A19" s="25">
        <v>9</v>
      </c>
      <c r="B19" s="2" t="s">
        <v>116</v>
      </c>
      <c r="C19" s="2" t="s">
        <v>33</v>
      </c>
      <c r="D19" s="26" t="s">
        <v>31</v>
      </c>
      <c r="E19" s="2" t="s">
        <v>117</v>
      </c>
      <c r="F19" s="2">
        <v>9</v>
      </c>
      <c r="G19" s="2" t="s">
        <v>58</v>
      </c>
      <c r="H19" s="26">
        <v>3</v>
      </c>
      <c r="I19" s="26">
        <v>2</v>
      </c>
      <c r="J19" s="26">
        <v>0</v>
      </c>
      <c r="K19" s="26">
        <v>4</v>
      </c>
      <c r="L19" s="26">
        <v>4</v>
      </c>
      <c r="M19" s="26">
        <v>5</v>
      </c>
      <c r="N19" s="26">
        <v>6</v>
      </c>
      <c r="O19" s="26">
        <v>0</v>
      </c>
      <c r="P19" s="26">
        <v>24</v>
      </c>
      <c r="Q19" s="10">
        <v>60</v>
      </c>
      <c r="R19" s="22">
        <f t="shared" si="1"/>
        <v>0.4</v>
      </c>
      <c r="S19" s="21">
        <f t="shared" si="0"/>
        <v>8</v>
      </c>
    </row>
    <row r="20" spans="1:19" ht="31.5" x14ac:dyDescent="0.25">
      <c r="A20" s="2">
        <v>10</v>
      </c>
      <c r="B20" s="2" t="s">
        <v>118</v>
      </c>
      <c r="C20" s="2" t="s">
        <v>64</v>
      </c>
      <c r="D20" s="20" t="s">
        <v>31</v>
      </c>
      <c r="E20" s="2" t="s">
        <v>108</v>
      </c>
      <c r="F20" s="2">
        <v>9</v>
      </c>
      <c r="G20" s="2" t="s">
        <v>58</v>
      </c>
      <c r="H20" s="20">
        <v>2</v>
      </c>
      <c r="I20" s="20">
        <v>2</v>
      </c>
      <c r="J20" s="20">
        <v>2</v>
      </c>
      <c r="K20" s="20">
        <v>2</v>
      </c>
      <c r="L20" s="20">
        <v>1</v>
      </c>
      <c r="M20" s="20">
        <v>5</v>
      </c>
      <c r="N20" s="20">
        <v>7</v>
      </c>
      <c r="O20" s="20">
        <v>1</v>
      </c>
      <c r="P20" s="20">
        <v>22</v>
      </c>
      <c r="Q20" s="10">
        <v>60</v>
      </c>
      <c r="R20" s="22">
        <f t="shared" si="1"/>
        <v>0.36666666666666664</v>
      </c>
      <c r="S20" s="21">
        <f t="shared" si="0"/>
        <v>10</v>
      </c>
    </row>
    <row r="21" spans="1:19" ht="47.25" x14ac:dyDescent="0.25">
      <c r="A21" s="2">
        <v>11</v>
      </c>
      <c r="B21" s="2" t="s">
        <v>119</v>
      </c>
      <c r="C21" s="2" t="s">
        <v>71</v>
      </c>
      <c r="D21" s="20" t="s">
        <v>31</v>
      </c>
      <c r="E21" s="2" t="s">
        <v>110</v>
      </c>
      <c r="F21" s="2">
        <v>9</v>
      </c>
      <c r="G21" s="2" t="s">
        <v>58</v>
      </c>
      <c r="H21" s="20">
        <v>0</v>
      </c>
      <c r="I21" s="20">
        <v>0</v>
      </c>
      <c r="J21" s="20">
        <v>0</v>
      </c>
      <c r="K21" s="20">
        <v>2</v>
      </c>
      <c r="L21" s="20">
        <v>2</v>
      </c>
      <c r="M21" s="20">
        <v>7</v>
      </c>
      <c r="N21" s="20">
        <v>6</v>
      </c>
      <c r="O21" s="20">
        <v>0</v>
      </c>
      <c r="P21" s="20">
        <v>17</v>
      </c>
      <c r="Q21" s="10">
        <v>60</v>
      </c>
      <c r="R21" s="22">
        <f t="shared" si="1"/>
        <v>0.28333333333333333</v>
      </c>
      <c r="S21" s="21">
        <f t="shared" si="0"/>
        <v>11</v>
      </c>
    </row>
    <row r="22" spans="1:19" ht="47.25" x14ac:dyDescent="0.25">
      <c r="A22" s="2">
        <v>12</v>
      </c>
      <c r="B22" s="2" t="s">
        <v>120</v>
      </c>
      <c r="C22" s="2" t="s">
        <v>74</v>
      </c>
      <c r="D22" s="20" t="s">
        <v>31</v>
      </c>
      <c r="E22" s="2" t="s">
        <v>110</v>
      </c>
      <c r="F22" s="2">
        <v>9</v>
      </c>
      <c r="G22" s="2" t="s">
        <v>58</v>
      </c>
      <c r="H22" s="20">
        <v>0</v>
      </c>
      <c r="I22" s="20">
        <v>0</v>
      </c>
      <c r="J22" s="20">
        <v>2</v>
      </c>
      <c r="K22" s="20">
        <v>0</v>
      </c>
      <c r="L22" s="20">
        <v>1</v>
      </c>
      <c r="M22" s="20">
        <v>6</v>
      </c>
      <c r="N22" s="20">
        <v>6</v>
      </c>
      <c r="O22" s="20">
        <v>0</v>
      </c>
      <c r="P22" s="20">
        <v>15</v>
      </c>
      <c r="Q22" s="10">
        <v>60</v>
      </c>
      <c r="R22" s="22">
        <f t="shared" si="1"/>
        <v>0.25</v>
      </c>
      <c r="S22" s="21">
        <f t="shared" si="0"/>
        <v>12</v>
      </c>
    </row>
    <row r="23" spans="1:19" ht="47.25" x14ac:dyDescent="0.25">
      <c r="A23" s="2">
        <v>13</v>
      </c>
      <c r="B23" s="2" t="s">
        <v>121</v>
      </c>
      <c r="C23" s="2" t="s">
        <v>35</v>
      </c>
      <c r="D23" s="20" t="s">
        <v>31</v>
      </c>
      <c r="E23" s="2" t="s">
        <v>110</v>
      </c>
      <c r="F23" s="2">
        <v>9</v>
      </c>
      <c r="G23" s="2" t="s">
        <v>58</v>
      </c>
      <c r="H23" s="20">
        <v>0</v>
      </c>
      <c r="I23" s="20">
        <v>0</v>
      </c>
      <c r="J23" s="20">
        <v>0</v>
      </c>
      <c r="K23" s="20">
        <v>0</v>
      </c>
      <c r="L23" s="20">
        <v>1</v>
      </c>
      <c r="M23" s="20">
        <v>6</v>
      </c>
      <c r="N23" s="20">
        <v>7</v>
      </c>
      <c r="O23" s="20">
        <v>0</v>
      </c>
      <c r="P23" s="20">
        <v>14</v>
      </c>
      <c r="Q23" s="10">
        <v>60</v>
      </c>
      <c r="R23" s="22">
        <f t="shared" si="1"/>
        <v>0.23333333333333334</v>
      </c>
      <c r="S23" s="21">
        <f t="shared" si="0"/>
        <v>13</v>
      </c>
    </row>
    <row r="24" spans="1:19" ht="47.25" x14ac:dyDescent="0.25">
      <c r="A24" s="2">
        <v>14</v>
      </c>
      <c r="B24" s="2" t="s">
        <v>122</v>
      </c>
      <c r="C24" s="2" t="s">
        <v>35</v>
      </c>
      <c r="D24" s="20" t="s">
        <v>31</v>
      </c>
      <c r="E24" s="2" t="s">
        <v>106</v>
      </c>
      <c r="F24" s="2">
        <v>9</v>
      </c>
      <c r="G24" s="2" t="s">
        <v>58</v>
      </c>
      <c r="H24" s="20">
        <v>4</v>
      </c>
      <c r="I24" s="20">
        <v>0</v>
      </c>
      <c r="J24" s="20">
        <v>0</v>
      </c>
      <c r="K24" s="20">
        <v>2</v>
      </c>
      <c r="L24" s="20">
        <v>2</v>
      </c>
      <c r="M24" s="20">
        <v>3</v>
      </c>
      <c r="N24" s="20">
        <v>0</v>
      </c>
      <c r="O24" s="20">
        <v>0</v>
      </c>
      <c r="P24" s="20">
        <v>11</v>
      </c>
      <c r="Q24" s="10">
        <v>60</v>
      </c>
      <c r="R24" s="22">
        <f t="shared" si="1"/>
        <v>0.18333333333333332</v>
      </c>
      <c r="S24" s="21">
        <f t="shared" si="0"/>
        <v>14</v>
      </c>
    </row>
  </sheetData>
  <mergeCells count="8">
    <mergeCell ref="A8:S8"/>
    <mergeCell ref="A9:S9"/>
    <mergeCell ref="C1:S1"/>
    <mergeCell ref="Q2:S2"/>
    <mergeCell ref="A3:S3"/>
    <mergeCell ref="A5:S5"/>
    <mergeCell ref="A6:S6"/>
    <mergeCell ref="A7:S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3"/>
  <sheetViews>
    <sheetView zoomScale="55" zoomScaleNormal="55" workbookViewId="0">
      <selection activeCell="C10" sqref="C10:I10"/>
    </sheetView>
  </sheetViews>
  <sheetFormatPr defaultRowHeight="15" x14ac:dyDescent="0.25"/>
  <cols>
    <col min="2" max="2" width="19.5703125" customWidth="1"/>
    <col min="3" max="3" width="58" customWidth="1"/>
    <col min="4" max="4" width="21.28515625" customWidth="1"/>
    <col min="5" max="5" width="13" customWidth="1"/>
    <col min="6" max="6" width="22.28515625" customWidth="1"/>
    <col min="7" max="7" width="19.5703125" customWidth="1"/>
    <col min="8" max="15" width="17.85546875" customWidth="1"/>
    <col min="16" max="16" width="13.140625" customWidth="1"/>
    <col min="17" max="17" width="20.28515625" customWidth="1"/>
    <col min="18" max="18" width="14.42578125" customWidth="1"/>
    <col min="19" max="19" width="12.85546875" customWidth="1"/>
  </cols>
  <sheetData>
    <row r="1" spans="1:130" ht="81.75" customHeight="1" x14ac:dyDescent="0.3">
      <c r="C1" s="31" t="s">
        <v>25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28.5" customHeight="1" x14ac:dyDescent="0.3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 t="s">
        <v>21</v>
      </c>
      <c r="R2" s="32"/>
      <c r="S2" s="3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</row>
    <row r="3" spans="1:130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</row>
    <row r="5" spans="1:130" ht="31.5" customHeight="1" x14ac:dyDescent="0.25">
      <c r="A5" s="34" t="s">
        <v>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</row>
    <row r="6" spans="1:130" ht="35.450000000000003" customHeight="1" x14ac:dyDescent="0.25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</row>
    <row r="7" spans="1:130" ht="45.75" customHeight="1" x14ac:dyDescent="0.25">
      <c r="A7" s="34" t="s">
        <v>37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</row>
    <row r="8" spans="1:130" s="18" customFormat="1" ht="33.75" customHeight="1" x14ac:dyDescent="0.25">
      <c r="A8" s="28" t="s">
        <v>55</v>
      </c>
      <c r="B8" s="2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ht="53.25" customHeight="1" x14ac:dyDescent="0.25">
      <c r="A9" s="36" t="s">
        <v>142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0" ht="87" customHeight="1" x14ac:dyDescent="0.25">
      <c r="A10" s="2" t="s">
        <v>0</v>
      </c>
      <c r="B10" s="2" t="s">
        <v>32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27</v>
      </c>
      <c r="I10" s="10" t="s">
        <v>28</v>
      </c>
      <c r="J10" s="10" t="s">
        <v>29</v>
      </c>
      <c r="K10" s="10" t="s">
        <v>30</v>
      </c>
      <c r="L10" s="10" t="s">
        <v>40</v>
      </c>
      <c r="M10" s="10" t="s">
        <v>44</v>
      </c>
      <c r="N10" s="10" t="s">
        <v>45</v>
      </c>
      <c r="O10" s="10" t="s">
        <v>46</v>
      </c>
      <c r="P10" s="10" t="s">
        <v>17</v>
      </c>
      <c r="Q10" s="10" t="s">
        <v>15</v>
      </c>
      <c r="R10" s="10" t="s">
        <v>11</v>
      </c>
      <c r="S10" s="10" t="s">
        <v>16</v>
      </c>
    </row>
    <row r="11" spans="1:130" s="5" customFormat="1" ht="47.25" x14ac:dyDescent="0.25">
      <c r="A11" s="2">
        <v>1</v>
      </c>
      <c r="B11" s="2" t="s">
        <v>124</v>
      </c>
      <c r="C11" s="2" t="s">
        <v>71</v>
      </c>
      <c r="D11" s="2" t="s">
        <v>31</v>
      </c>
      <c r="E11" s="2" t="s">
        <v>125</v>
      </c>
      <c r="F11" s="2">
        <v>10</v>
      </c>
      <c r="G11" s="2" t="s">
        <v>39</v>
      </c>
      <c r="H11" s="2">
        <v>1</v>
      </c>
      <c r="I11" s="2">
        <v>12</v>
      </c>
      <c r="J11" s="2">
        <v>9</v>
      </c>
      <c r="K11" s="2">
        <v>7</v>
      </c>
      <c r="L11" s="2">
        <v>9</v>
      </c>
      <c r="M11" s="2">
        <v>0</v>
      </c>
      <c r="N11" s="2">
        <v>10</v>
      </c>
      <c r="O11" s="2">
        <v>4</v>
      </c>
      <c r="P11" s="2">
        <v>52</v>
      </c>
      <c r="Q11" s="10">
        <v>60</v>
      </c>
      <c r="R11" s="22">
        <f>(P11/Q11)</f>
        <v>0.8666666666666667</v>
      </c>
      <c r="S11" s="21">
        <f t="shared" ref="S11:S23" si="0">RANK(R11,$R$11:$R$23)</f>
        <v>1</v>
      </c>
    </row>
    <row r="12" spans="1:130" s="5" customFormat="1" ht="31.5" x14ac:dyDescent="0.25">
      <c r="A12" s="2">
        <v>2</v>
      </c>
      <c r="B12" s="2" t="s">
        <v>126</v>
      </c>
      <c r="C12" s="2" t="s">
        <v>64</v>
      </c>
      <c r="D12" s="2" t="s">
        <v>31</v>
      </c>
      <c r="E12" s="2" t="s">
        <v>127</v>
      </c>
      <c r="F12" s="2">
        <v>10</v>
      </c>
      <c r="G12" s="2" t="s">
        <v>36</v>
      </c>
      <c r="H12" s="2">
        <v>6</v>
      </c>
      <c r="I12" s="2">
        <v>4</v>
      </c>
      <c r="J12" s="2">
        <v>3</v>
      </c>
      <c r="K12" s="2">
        <v>8</v>
      </c>
      <c r="L12" s="2">
        <v>10</v>
      </c>
      <c r="M12" s="2">
        <v>4</v>
      </c>
      <c r="N12" s="2">
        <v>7</v>
      </c>
      <c r="O12" s="2">
        <v>1</v>
      </c>
      <c r="P12" s="2">
        <v>43</v>
      </c>
      <c r="Q12" s="10">
        <v>60</v>
      </c>
      <c r="R12" s="22">
        <f t="shared" ref="R12:R23" si="1">(P12/Q12)</f>
        <v>0.71666666666666667</v>
      </c>
      <c r="S12" s="21">
        <f t="shared" si="0"/>
        <v>2</v>
      </c>
    </row>
    <row r="13" spans="1:130" ht="31.5" x14ac:dyDescent="0.25">
      <c r="A13" s="2">
        <v>3</v>
      </c>
      <c r="B13" s="2" t="s">
        <v>128</v>
      </c>
      <c r="C13" s="2" t="s">
        <v>33</v>
      </c>
      <c r="D13" s="20" t="s">
        <v>31</v>
      </c>
      <c r="E13" s="2" t="s">
        <v>125</v>
      </c>
      <c r="F13" s="2">
        <v>10</v>
      </c>
      <c r="G13" s="2" t="s">
        <v>36</v>
      </c>
      <c r="H13" s="20">
        <v>2</v>
      </c>
      <c r="I13" s="20">
        <v>10</v>
      </c>
      <c r="J13" s="20">
        <v>2</v>
      </c>
      <c r="K13" s="20">
        <v>8</v>
      </c>
      <c r="L13" s="20">
        <v>6</v>
      </c>
      <c r="M13" s="20">
        <v>2</v>
      </c>
      <c r="N13" s="20">
        <v>6</v>
      </c>
      <c r="O13" s="20">
        <v>5</v>
      </c>
      <c r="P13" s="20">
        <v>41</v>
      </c>
      <c r="Q13" s="10">
        <v>60</v>
      </c>
      <c r="R13" s="22">
        <f t="shared" si="1"/>
        <v>0.68333333333333335</v>
      </c>
      <c r="S13" s="21">
        <f t="shared" si="0"/>
        <v>3</v>
      </c>
    </row>
    <row r="14" spans="1:130" ht="31.5" x14ac:dyDescent="0.25">
      <c r="A14" s="2">
        <v>4</v>
      </c>
      <c r="B14" s="2" t="s">
        <v>129</v>
      </c>
      <c r="C14" s="2" t="s">
        <v>64</v>
      </c>
      <c r="D14" s="20" t="s">
        <v>31</v>
      </c>
      <c r="E14" s="2" t="s">
        <v>127</v>
      </c>
      <c r="F14" s="2">
        <v>10</v>
      </c>
      <c r="G14" s="2" t="s">
        <v>58</v>
      </c>
      <c r="H14" s="20">
        <v>1</v>
      </c>
      <c r="I14" s="20">
        <v>0</v>
      </c>
      <c r="J14" s="20">
        <v>4</v>
      </c>
      <c r="K14" s="20">
        <v>5</v>
      </c>
      <c r="L14" s="20">
        <v>5</v>
      </c>
      <c r="M14" s="20">
        <v>2</v>
      </c>
      <c r="N14" s="20">
        <v>7</v>
      </c>
      <c r="O14" s="20">
        <v>0</v>
      </c>
      <c r="P14" s="20">
        <v>24</v>
      </c>
      <c r="Q14" s="10">
        <v>60</v>
      </c>
      <c r="R14" s="22">
        <f t="shared" si="1"/>
        <v>0.4</v>
      </c>
      <c r="S14" s="21">
        <f t="shared" si="0"/>
        <v>4</v>
      </c>
    </row>
    <row r="15" spans="1:130" ht="31.5" x14ac:dyDescent="0.25">
      <c r="A15" s="2">
        <v>5</v>
      </c>
      <c r="B15" s="2" t="s">
        <v>130</v>
      </c>
      <c r="C15" s="2" t="s">
        <v>64</v>
      </c>
      <c r="D15" s="20" t="s">
        <v>31</v>
      </c>
      <c r="E15" s="2" t="s">
        <v>131</v>
      </c>
      <c r="F15" s="2">
        <v>10</v>
      </c>
      <c r="G15" s="2" t="s">
        <v>58</v>
      </c>
      <c r="H15" s="20">
        <v>0</v>
      </c>
      <c r="I15" s="20">
        <v>4</v>
      </c>
      <c r="J15" s="20">
        <v>3</v>
      </c>
      <c r="K15" s="20">
        <v>2</v>
      </c>
      <c r="L15" s="20">
        <v>3</v>
      </c>
      <c r="M15" s="20">
        <v>0</v>
      </c>
      <c r="N15" s="20">
        <v>10</v>
      </c>
      <c r="O15" s="20">
        <v>0</v>
      </c>
      <c r="P15" s="20">
        <v>22</v>
      </c>
      <c r="Q15" s="10">
        <v>60</v>
      </c>
      <c r="R15" s="22">
        <f t="shared" si="1"/>
        <v>0.36666666666666664</v>
      </c>
      <c r="S15" s="21">
        <f t="shared" si="0"/>
        <v>5</v>
      </c>
    </row>
    <row r="16" spans="1:130" ht="47.25" x14ac:dyDescent="0.25">
      <c r="A16" s="2">
        <v>6</v>
      </c>
      <c r="B16" s="2" t="s">
        <v>132</v>
      </c>
      <c r="C16" s="2" t="s">
        <v>60</v>
      </c>
      <c r="D16" s="20" t="s">
        <v>61</v>
      </c>
      <c r="E16" s="10" t="s">
        <v>133</v>
      </c>
      <c r="F16" s="2">
        <v>10</v>
      </c>
      <c r="G16" s="2" t="s">
        <v>58</v>
      </c>
      <c r="H16" s="20">
        <v>2</v>
      </c>
      <c r="I16" s="20">
        <v>0</v>
      </c>
      <c r="J16" s="20">
        <v>3</v>
      </c>
      <c r="K16" s="20">
        <v>7</v>
      </c>
      <c r="L16" s="20">
        <v>3</v>
      </c>
      <c r="M16" s="20">
        <v>0</v>
      </c>
      <c r="N16" s="20">
        <v>5</v>
      </c>
      <c r="O16" s="20">
        <v>0</v>
      </c>
      <c r="P16" s="20">
        <v>20</v>
      </c>
      <c r="Q16" s="10">
        <v>60</v>
      </c>
      <c r="R16" s="22">
        <f t="shared" si="1"/>
        <v>0.33333333333333331</v>
      </c>
      <c r="S16" s="21">
        <f t="shared" si="0"/>
        <v>6</v>
      </c>
    </row>
    <row r="17" spans="1:19" ht="47.25" x14ac:dyDescent="0.25">
      <c r="A17" s="2">
        <v>7</v>
      </c>
      <c r="B17" s="2" t="s">
        <v>134</v>
      </c>
      <c r="C17" s="2" t="s">
        <v>71</v>
      </c>
      <c r="D17" s="20" t="s">
        <v>31</v>
      </c>
      <c r="E17" s="2" t="s">
        <v>125</v>
      </c>
      <c r="F17" s="2">
        <v>10</v>
      </c>
      <c r="G17" s="2" t="s">
        <v>58</v>
      </c>
      <c r="H17" s="20">
        <v>0</v>
      </c>
      <c r="I17" s="20">
        <v>4</v>
      </c>
      <c r="J17" s="20">
        <v>3</v>
      </c>
      <c r="K17" s="20">
        <v>1</v>
      </c>
      <c r="L17" s="20">
        <v>5</v>
      </c>
      <c r="M17" s="20">
        <v>0</v>
      </c>
      <c r="N17" s="20">
        <v>3</v>
      </c>
      <c r="O17" s="20">
        <v>3</v>
      </c>
      <c r="P17" s="20">
        <v>19</v>
      </c>
      <c r="Q17" s="10">
        <v>60</v>
      </c>
      <c r="R17" s="22">
        <f t="shared" si="1"/>
        <v>0.31666666666666665</v>
      </c>
      <c r="S17" s="21">
        <f t="shared" si="0"/>
        <v>7</v>
      </c>
    </row>
    <row r="18" spans="1:19" ht="47.25" x14ac:dyDescent="0.25">
      <c r="A18" s="2">
        <v>8</v>
      </c>
      <c r="B18" s="2" t="s">
        <v>135</v>
      </c>
      <c r="C18" s="2" t="s">
        <v>35</v>
      </c>
      <c r="D18" s="20" t="s">
        <v>31</v>
      </c>
      <c r="E18" s="2" t="s">
        <v>136</v>
      </c>
      <c r="F18" s="2">
        <v>10</v>
      </c>
      <c r="G18" s="2" t="s">
        <v>58</v>
      </c>
      <c r="H18" s="20">
        <v>1</v>
      </c>
      <c r="I18" s="20">
        <v>0</v>
      </c>
      <c r="J18" s="20">
        <v>1</v>
      </c>
      <c r="K18" s="20">
        <v>2</v>
      </c>
      <c r="L18" s="20">
        <v>7</v>
      </c>
      <c r="M18" s="20">
        <v>0</v>
      </c>
      <c r="N18" s="20">
        <v>6</v>
      </c>
      <c r="O18" s="20">
        <v>2</v>
      </c>
      <c r="P18" s="20">
        <v>19</v>
      </c>
      <c r="Q18" s="10">
        <v>60</v>
      </c>
      <c r="R18" s="22">
        <f t="shared" si="1"/>
        <v>0.31666666666666665</v>
      </c>
      <c r="S18" s="21">
        <f t="shared" si="0"/>
        <v>7</v>
      </c>
    </row>
    <row r="19" spans="1:19" ht="47.25" x14ac:dyDescent="0.25">
      <c r="A19" s="2">
        <v>9</v>
      </c>
      <c r="B19" s="2" t="s">
        <v>137</v>
      </c>
      <c r="C19" s="2" t="s">
        <v>71</v>
      </c>
      <c r="D19" s="20" t="s">
        <v>31</v>
      </c>
      <c r="E19" s="2" t="s">
        <v>125</v>
      </c>
      <c r="F19" s="2">
        <v>10</v>
      </c>
      <c r="G19" s="2" t="s">
        <v>58</v>
      </c>
      <c r="H19" s="20">
        <v>0</v>
      </c>
      <c r="I19" s="20">
        <v>0</v>
      </c>
      <c r="J19" s="20">
        <v>6</v>
      </c>
      <c r="K19" s="20">
        <v>1</v>
      </c>
      <c r="L19" s="20">
        <v>3</v>
      </c>
      <c r="M19" s="20">
        <v>0</v>
      </c>
      <c r="N19" s="20">
        <v>2</v>
      </c>
      <c r="O19" s="20">
        <v>0</v>
      </c>
      <c r="P19" s="20">
        <v>12</v>
      </c>
      <c r="Q19" s="10">
        <v>60</v>
      </c>
      <c r="R19" s="22">
        <f t="shared" si="1"/>
        <v>0.2</v>
      </c>
      <c r="S19" s="21">
        <f t="shared" si="0"/>
        <v>9</v>
      </c>
    </row>
    <row r="20" spans="1:19" ht="47.25" x14ac:dyDescent="0.25">
      <c r="A20" s="2">
        <v>10</v>
      </c>
      <c r="B20" s="2" t="s">
        <v>138</v>
      </c>
      <c r="C20" s="2" t="s">
        <v>74</v>
      </c>
      <c r="D20" s="20" t="s">
        <v>31</v>
      </c>
      <c r="E20" s="2">
        <v>10</v>
      </c>
      <c r="F20" s="2">
        <v>10</v>
      </c>
      <c r="G20" s="2" t="s">
        <v>58</v>
      </c>
      <c r="H20" s="20">
        <v>1</v>
      </c>
      <c r="I20" s="20">
        <v>0</v>
      </c>
      <c r="J20" s="20">
        <v>3</v>
      </c>
      <c r="K20" s="20">
        <v>0</v>
      </c>
      <c r="L20" s="20">
        <v>3</v>
      </c>
      <c r="M20" s="20">
        <v>0</v>
      </c>
      <c r="N20" s="20">
        <v>2</v>
      </c>
      <c r="O20" s="20">
        <v>0</v>
      </c>
      <c r="P20" s="20">
        <v>9</v>
      </c>
      <c r="Q20" s="10">
        <v>60</v>
      </c>
      <c r="R20" s="22">
        <f t="shared" si="1"/>
        <v>0.15</v>
      </c>
      <c r="S20" s="21">
        <f t="shared" si="0"/>
        <v>10</v>
      </c>
    </row>
    <row r="21" spans="1:19" ht="31.5" x14ac:dyDescent="0.25">
      <c r="A21" s="2">
        <v>11</v>
      </c>
      <c r="B21" s="2" t="s">
        <v>139</v>
      </c>
      <c r="C21" s="2" t="s">
        <v>33</v>
      </c>
      <c r="D21" s="20" t="s">
        <v>31</v>
      </c>
      <c r="E21" s="2" t="s">
        <v>125</v>
      </c>
      <c r="F21" s="2">
        <v>10</v>
      </c>
      <c r="G21" s="2" t="s">
        <v>58</v>
      </c>
      <c r="H21" s="20">
        <v>0</v>
      </c>
      <c r="I21" s="20">
        <v>0</v>
      </c>
      <c r="J21" s="20">
        <v>3</v>
      </c>
      <c r="K21" s="20">
        <v>1</v>
      </c>
      <c r="L21" s="20">
        <v>0</v>
      </c>
      <c r="M21" s="20">
        <v>0</v>
      </c>
      <c r="N21" s="20">
        <v>2</v>
      </c>
      <c r="O21" s="20">
        <v>3</v>
      </c>
      <c r="P21" s="20">
        <v>9</v>
      </c>
      <c r="Q21" s="10">
        <v>60</v>
      </c>
      <c r="R21" s="22">
        <f t="shared" si="1"/>
        <v>0.15</v>
      </c>
      <c r="S21" s="21">
        <f t="shared" si="0"/>
        <v>10</v>
      </c>
    </row>
    <row r="22" spans="1:19" ht="47.25" x14ac:dyDescent="0.25">
      <c r="A22" s="2">
        <v>12</v>
      </c>
      <c r="B22" s="2" t="s">
        <v>140</v>
      </c>
      <c r="C22" s="2" t="s">
        <v>35</v>
      </c>
      <c r="D22" s="20" t="s">
        <v>31</v>
      </c>
      <c r="E22" s="2" t="s">
        <v>136</v>
      </c>
      <c r="F22" s="2">
        <v>10</v>
      </c>
      <c r="G22" s="2" t="s">
        <v>58</v>
      </c>
      <c r="H22" s="20">
        <v>0</v>
      </c>
      <c r="I22" s="20">
        <v>0</v>
      </c>
      <c r="J22" s="20">
        <v>2</v>
      </c>
      <c r="K22" s="20">
        <v>2</v>
      </c>
      <c r="L22" s="20">
        <v>1</v>
      </c>
      <c r="M22" s="20">
        <v>0</v>
      </c>
      <c r="N22" s="20">
        <v>2</v>
      </c>
      <c r="O22" s="20">
        <v>1</v>
      </c>
      <c r="P22" s="20">
        <v>8</v>
      </c>
      <c r="Q22" s="10">
        <v>60</v>
      </c>
      <c r="R22" s="22">
        <f t="shared" si="1"/>
        <v>0.13333333333333333</v>
      </c>
      <c r="S22" s="21">
        <f t="shared" si="0"/>
        <v>12</v>
      </c>
    </row>
    <row r="23" spans="1:19" ht="47.25" x14ac:dyDescent="0.25">
      <c r="A23" s="2">
        <v>13</v>
      </c>
      <c r="B23" s="2" t="s">
        <v>141</v>
      </c>
      <c r="C23" s="2" t="s">
        <v>35</v>
      </c>
      <c r="D23" s="20" t="s">
        <v>31</v>
      </c>
      <c r="E23" s="2" t="s">
        <v>136</v>
      </c>
      <c r="F23" s="2">
        <v>10</v>
      </c>
      <c r="G23" s="2" t="s">
        <v>58</v>
      </c>
      <c r="H23" s="20">
        <v>0</v>
      </c>
      <c r="I23" s="20">
        <v>0</v>
      </c>
      <c r="J23" s="20">
        <v>0</v>
      </c>
      <c r="K23" s="20">
        <v>0</v>
      </c>
      <c r="L23" s="20">
        <v>2</v>
      </c>
      <c r="M23" s="20">
        <v>0</v>
      </c>
      <c r="N23" s="20">
        <v>5</v>
      </c>
      <c r="O23" s="20">
        <v>0</v>
      </c>
      <c r="P23" s="20">
        <v>7</v>
      </c>
      <c r="Q23" s="10">
        <v>60</v>
      </c>
      <c r="R23" s="22">
        <f t="shared" si="1"/>
        <v>0.11666666666666667</v>
      </c>
      <c r="S23" s="21">
        <f t="shared" si="0"/>
        <v>13</v>
      </c>
    </row>
  </sheetData>
  <mergeCells count="8">
    <mergeCell ref="A8:S8"/>
    <mergeCell ref="A9:S9"/>
    <mergeCell ref="C1:S1"/>
    <mergeCell ref="Q2:S2"/>
    <mergeCell ref="A3:S3"/>
    <mergeCell ref="A5:S5"/>
    <mergeCell ref="A6:S6"/>
    <mergeCell ref="A7:S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6"/>
  <sheetViews>
    <sheetView topLeftCell="A4" zoomScale="55" zoomScaleNormal="55" workbookViewId="0">
      <selection activeCell="C10" sqref="C10"/>
    </sheetView>
  </sheetViews>
  <sheetFormatPr defaultRowHeight="15" x14ac:dyDescent="0.25"/>
  <cols>
    <col min="2" max="2" width="19.5703125" customWidth="1"/>
    <col min="3" max="3" width="58" customWidth="1"/>
    <col min="4" max="4" width="21.28515625" customWidth="1"/>
    <col min="5" max="5" width="13" customWidth="1"/>
    <col min="6" max="6" width="22.28515625" customWidth="1"/>
    <col min="7" max="7" width="19.5703125" customWidth="1"/>
    <col min="8" max="15" width="17.85546875" customWidth="1"/>
    <col min="16" max="16" width="13.140625" customWidth="1"/>
    <col min="17" max="17" width="20.28515625" customWidth="1"/>
    <col min="18" max="18" width="14.42578125" customWidth="1"/>
    <col min="19" max="19" width="12.85546875" customWidth="1"/>
  </cols>
  <sheetData>
    <row r="1" spans="1:130" ht="81.75" customHeight="1" x14ac:dyDescent="0.3">
      <c r="C1" s="31" t="s">
        <v>25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28.5" customHeight="1" x14ac:dyDescent="0.3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 t="s">
        <v>21</v>
      </c>
      <c r="R2" s="32"/>
      <c r="S2" s="32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</row>
    <row r="3" spans="1:130" ht="26.25" customHeight="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</row>
    <row r="5" spans="1:130" ht="31.5" customHeight="1" x14ac:dyDescent="0.25">
      <c r="A5" s="34" t="s">
        <v>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</row>
    <row r="6" spans="1:130" ht="35.450000000000003" customHeight="1" x14ac:dyDescent="0.25">
      <c r="A6" s="34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</row>
    <row r="7" spans="1:130" ht="45.75" customHeight="1" x14ac:dyDescent="0.25">
      <c r="A7" s="34" t="s">
        <v>37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</row>
    <row r="8" spans="1:130" s="18" customFormat="1" ht="33.75" customHeight="1" x14ac:dyDescent="0.25">
      <c r="A8" s="28" t="s">
        <v>54</v>
      </c>
      <c r="B8" s="2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ht="53.25" customHeight="1" x14ac:dyDescent="0.25">
      <c r="A9" s="36" t="s">
        <v>163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</row>
    <row r="10" spans="1:130" ht="87" customHeight="1" x14ac:dyDescent="0.25">
      <c r="A10" s="2" t="s">
        <v>0</v>
      </c>
      <c r="B10" s="2" t="s">
        <v>32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27</v>
      </c>
      <c r="I10" s="10" t="s">
        <v>28</v>
      </c>
      <c r="J10" s="10" t="s">
        <v>29</v>
      </c>
      <c r="K10" s="10" t="s">
        <v>30</v>
      </c>
      <c r="L10" s="10" t="s">
        <v>40</v>
      </c>
      <c r="M10" s="10" t="s">
        <v>44</v>
      </c>
      <c r="N10" s="10" t="s">
        <v>45</v>
      </c>
      <c r="O10" s="10" t="s">
        <v>46</v>
      </c>
      <c r="P10" s="10" t="s">
        <v>17</v>
      </c>
      <c r="Q10" s="10" t="s">
        <v>15</v>
      </c>
      <c r="R10" s="10" t="s">
        <v>11</v>
      </c>
      <c r="S10" s="10" t="s">
        <v>16</v>
      </c>
    </row>
    <row r="11" spans="1:130" s="5" customFormat="1" ht="31.5" x14ac:dyDescent="0.25">
      <c r="A11" s="2">
        <v>1</v>
      </c>
      <c r="B11" s="2" t="s">
        <v>143</v>
      </c>
      <c r="C11" s="2" t="s">
        <v>33</v>
      </c>
      <c r="D11" s="2" t="s">
        <v>31</v>
      </c>
      <c r="E11" s="10" t="s">
        <v>144</v>
      </c>
      <c r="F11" s="2">
        <v>11</v>
      </c>
      <c r="G11" s="2" t="s">
        <v>39</v>
      </c>
      <c r="H11" s="2">
        <v>4</v>
      </c>
      <c r="I11" s="2">
        <v>6</v>
      </c>
      <c r="J11" s="2">
        <v>3</v>
      </c>
      <c r="K11" s="2">
        <v>5.5</v>
      </c>
      <c r="L11" s="2">
        <v>2</v>
      </c>
      <c r="M11" s="2">
        <v>4</v>
      </c>
      <c r="N11" s="2">
        <v>8</v>
      </c>
      <c r="O11" s="2">
        <v>11</v>
      </c>
      <c r="P11" s="2">
        <v>43.5</v>
      </c>
      <c r="Q11" s="10">
        <v>60</v>
      </c>
      <c r="R11" s="22">
        <f t="shared" ref="R11:R26" si="0">(P11/Q11)</f>
        <v>0.72499999999999998</v>
      </c>
      <c r="S11" s="21">
        <f t="shared" ref="S11:S26" si="1">RANK(R11,$R$11:$R$26)</f>
        <v>1</v>
      </c>
    </row>
    <row r="12" spans="1:130" s="5" customFormat="1" ht="47.25" x14ac:dyDescent="0.25">
      <c r="A12" s="2">
        <v>2</v>
      </c>
      <c r="B12" s="2" t="s">
        <v>145</v>
      </c>
      <c r="C12" s="2" t="s">
        <v>71</v>
      </c>
      <c r="D12" s="2" t="s">
        <v>31</v>
      </c>
      <c r="E12" s="2" t="s">
        <v>146</v>
      </c>
      <c r="F12" s="2">
        <v>11</v>
      </c>
      <c r="G12" s="2" t="s">
        <v>36</v>
      </c>
      <c r="H12" s="2">
        <v>4</v>
      </c>
      <c r="I12" s="2">
        <v>10</v>
      </c>
      <c r="J12" s="2">
        <v>0</v>
      </c>
      <c r="K12" s="2">
        <v>5</v>
      </c>
      <c r="L12" s="2">
        <v>2</v>
      </c>
      <c r="M12" s="2">
        <v>2</v>
      </c>
      <c r="N12" s="2">
        <v>8</v>
      </c>
      <c r="O12" s="2">
        <v>10</v>
      </c>
      <c r="P12" s="2">
        <v>41</v>
      </c>
      <c r="Q12" s="10">
        <v>60</v>
      </c>
      <c r="R12" s="22">
        <f t="shared" si="0"/>
        <v>0.68333333333333335</v>
      </c>
      <c r="S12" s="21">
        <f t="shared" si="1"/>
        <v>2</v>
      </c>
    </row>
    <row r="13" spans="1:130" ht="31.5" x14ac:dyDescent="0.25">
      <c r="A13" s="2">
        <v>3</v>
      </c>
      <c r="B13" s="2" t="s">
        <v>147</v>
      </c>
      <c r="C13" s="2" t="s">
        <v>33</v>
      </c>
      <c r="D13" s="20" t="s">
        <v>31</v>
      </c>
      <c r="E13" s="10" t="s">
        <v>144</v>
      </c>
      <c r="F13" s="2">
        <v>11</v>
      </c>
      <c r="G13" s="2" t="s">
        <v>36</v>
      </c>
      <c r="H13" s="20">
        <v>0</v>
      </c>
      <c r="I13" s="20">
        <v>10</v>
      </c>
      <c r="J13" s="20">
        <v>0</v>
      </c>
      <c r="K13" s="20">
        <v>4.5</v>
      </c>
      <c r="L13" s="20">
        <v>0</v>
      </c>
      <c r="M13" s="20">
        <v>2</v>
      </c>
      <c r="N13" s="20">
        <v>7</v>
      </c>
      <c r="O13" s="20">
        <v>7</v>
      </c>
      <c r="P13" s="20">
        <v>30.5</v>
      </c>
      <c r="Q13" s="10">
        <v>60</v>
      </c>
      <c r="R13" s="22">
        <f t="shared" si="0"/>
        <v>0.5083333333333333</v>
      </c>
      <c r="S13" s="21">
        <f t="shared" si="1"/>
        <v>3</v>
      </c>
    </row>
    <row r="14" spans="1:130" ht="31.5" x14ac:dyDescent="0.25">
      <c r="A14" s="2">
        <v>4</v>
      </c>
      <c r="B14" s="2" t="s">
        <v>148</v>
      </c>
      <c r="C14" s="2" t="s">
        <v>33</v>
      </c>
      <c r="D14" s="20" t="s">
        <v>31</v>
      </c>
      <c r="E14" s="10" t="s">
        <v>144</v>
      </c>
      <c r="F14" s="2">
        <v>11</v>
      </c>
      <c r="G14" s="2" t="s">
        <v>58</v>
      </c>
      <c r="H14" s="20">
        <v>0</v>
      </c>
      <c r="I14" s="20">
        <v>0</v>
      </c>
      <c r="J14" s="20">
        <v>2</v>
      </c>
      <c r="K14" s="20">
        <v>5</v>
      </c>
      <c r="L14" s="20">
        <v>2</v>
      </c>
      <c r="M14" s="20">
        <v>6</v>
      </c>
      <c r="N14" s="20">
        <v>5</v>
      </c>
      <c r="O14" s="20">
        <v>9</v>
      </c>
      <c r="P14" s="20">
        <v>29</v>
      </c>
      <c r="Q14" s="10">
        <v>60</v>
      </c>
      <c r="R14" s="22">
        <f t="shared" si="0"/>
        <v>0.48333333333333334</v>
      </c>
      <c r="S14" s="21">
        <f t="shared" si="1"/>
        <v>4</v>
      </c>
    </row>
    <row r="15" spans="1:130" ht="47.25" x14ac:dyDescent="0.25">
      <c r="A15" s="2">
        <v>5</v>
      </c>
      <c r="B15" s="2" t="s">
        <v>149</v>
      </c>
      <c r="C15" s="2" t="s">
        <v>35</v>
      </c>
      <c r="D15" s="20" t="s">
        <v>31</v>
      </c>
      <c r="E15" s="2" t="s">
        <v>146</v>
      </c>
      <c r="F15" s="2">
        <v>11</v>
      </c>
      <c r="G15" s="2" t="s">
        <v>58</v>
      </c>
      <c r="H15" s="20">
        <v>3</v>
      </c>
      <c r="I15" s="20">
        <v>4</v>
      </c>
      <c r="J15" s="20">
        <v>3</v>
      </c>
      <c r="K15" s="20">
        <v>4.5</v>
      </c>
      <c r="L15" s="20">
        <v>1</v>
      </c>
      <c r="M15" s="20">
        <v>2</v>
      </c>
      <c r="N15" s="20">
        <v>7</v>
      </c>
      <c r="O15" s="20">
        <v>0</v>
      </c>
      <c r="P15" s="20">
        <v>24.5</v>
      </c>
      <c r="Q15" s="10">
        <v>60</v>
      </c>
      <c r="R15" s="22">
        <f t="shared" si="0"/>
        <v>0.40833333333333333</v>
      </c>
      <c r="S15" s="21">
        <f t="shared" si="1"/>
        <v>5</v>
      </c>
    </row>
    <row r="16" spans="1:130" ht="31.5" x14ac:dyDescent="0.25">
      <c r="A16" s="2">
        <v>6</v>
      </c>
      <c r="B16" s="2" t="s">
        <v>150</v>
      </c>
      <c r="C16" s="2" t="s">
        <v>33</v>
      </c>
      <c r="D16" s="20" t="s">
        <v>31</v>
      </c>
      <c r="E16" s="10" t="s">
        <v>144</v>
      </c>
      <c r="F16" s="2">
        <v>11</v>
      </c>
      <c r="G16" s="2" t="s">
        <v>58</v>
      </c>
      <c r="H16" s="20">
        <v>1</v>
      </c>
      <c r="I16" s="20">
        <v>2</v>
      </c>
      <c r="J16" s="20">
        <v>3</v>
      </c>
      <c r="K16" s="20">
        <v>4</v>
      </c>
      <c r="L16" s="20">
        <v>1</v>
      </c>
      <c r="M16" s="20">
        <v>2</v>
      </c>
      <c r="N16" s="20">
        <v>7</v>
      </c>
      <c r="O16" s="20">
        <v>4</v>
      </c>
      <c r="P16" s="20">
        <v>24</v>
      </c>
      <c r="Q16" s="10">
        <v>60</v>
      </c>
      <c r="R16" s="22">
        <f t="shared" si="0"/>
        <v>0.4</v>
      </c>
      <c r="S16" s="21">
        <f t="shared" si="1"/>
        <v>6</v>
      </c>
    </row>
    <row r="17" spans="1:19" ht="47.25" x14ac:dyDescent="0.25">
      <c r="A17" s="2">
        <v>7</v>
      </c>
      <c r="B17" s="2" t="s">
        <v>151</v>
      </c>
      <c r="C17" s="2" t="s">
        <v>74</v>
      </c>
      <c r="D17" s="20" t="s">
        <v>31</v>
      </c>
      <c r="E17" s="2">
        <v>11</v>
      </c>
      <c r="F17" s="2">
        <v>11</v>
      </c>
      <c r="G17" s="2" t="s">
        <v>58</v>
      </c>
      <c r="H17" s="20">
        <v>3</v>
      </c>
      <c r="I17" s="20">
        <v>4</v>
      </c>
      <c r="J17" s="20">
        <v>0</v>
      </c>
      <c r="K17" s="20">
        <v>4</v>
      </c>
      <c r="L17" s="20">
        <v>0</v>
      </c>
      <c r="M17" s="20">
        <v>4</v>
      </c>
      <c r="N17" s="20">
        <v>5</v>
      </c>
      <c r="O17" s="20">
        <v>4</v>
      </c>
      <c r="P17" s="20">
        <v>24</v>
      </c>
      <c r="Q17" s="10">
        <v>60</v>
      </c>
      <c r="R17" s="22">
        <f t="shared" si="0"/>
        <v>0.4</v>
      </c>
      <c r="S17" s="21">
        <f t="shared" si="1"/>
        <v>6</v>
      </c>
    </row>
    <row r="18" spans="1:19" ht="31.5" x14ac:dyDescent="0.25">
      <c r="A18" s="2">
        <v>8</v>
      </c>
      <c r="B18" s="2" t="s">
        <v>152</v>
      </c>
      <c r="C18" s="2" t="s">
        <v>64</v>
      </c>
      <c r="D18" s="20" t="s">
        <v>31</v>
      </c>
      <c r="E18" s="2" t="s">
        <v>153</v>
      </c>
      <c r="F18" s="2">
        <v>11</v>
      </c>
      <c r="G18" s="2" t="s">
        <v>58</v>
      </c>
      <c r="H18" s="20">
        <v>3</v>
      </c>
      <c r="I18" s="20">
        <v>4</v>
      </c>
      <c r="J18" s="20">
        <v>2</v>
      </c>
      <c r="K18" s="20">
        <v>3</v>
      </c>
      <c r="L18" s="20">
        <v>3</v>
      </c>
      <c r="M18" s="20">
        <v>2</v>
      </c>
      <c r="N18" s="20">
        <v>5</v>
      </c>
      <c r="O18" s="20">
        <v>2</v>
      </c>
      <c r="P18" s="20">
        <v>24</v>
      </c>
      <c r="Q18" s="10">
        <v>60</v>
      </c>
      <c r="R18" s="22">
        <f t="shared" si="0"/>
        <v>0.4</v>
      </c>
      <c r="S18" s="21">
        <f t="shared" si="1"/>
        <v>6</v>
      </c>
    </row>
    <row r="19" spans="1:19" ht="47.25" x14ac:dyDescent="0.25">
      <c r="A19" s="2">
        <v>9</v>
      </c>
      <c r="B19" s="2" t="s">
        <v>154</v>
      </c>
      <c r="C19" s="2" t="s">
        <v>74</v>
      </c>
      <c r="D19" s="20" t="s">
        <v>31</v>
      </c>
      <c r="E19" s="2">
        <v>11</v>
      </c>
      <c r="F19" s="2">
        <v>11</v>
      </c>
      <c r="G19" s="2" t="s">
        <v>58</v>
      </c>
      <c r="H19" s="20">
        <v>4</v>
      </c>
      <c r="I19" s="20">
        <v>4</v>
      </c>
      <c r="J19" s="20">
        <v>3</v>
      </c>
      <c r="K19" s="20">
        <v>4</v>
      </c>
      <c r="L19" s="20">
        <v>0</v>
      </c>
      <c r="M19" s="20">
        <v>0</v>
      </c>
      <c r="N19" s="20">
        <v>7</v>
      </c>
      <c r="O19" s="20">
        <v>0</v>
      </c>
      <c r="P19" s="20">
        <v>22</v>
      </c>
      <c r="Q19" s="10">
        <v>60</v>
      </c>
      <c r="R19" s="22">
        <f t="shared" si="0"/>
        <v>0.36666666666666664</v>
      </c>
      <c r="S19" s="21">
        <f t="shared" si="1"/>
        <v>9</v>
      </c>
    </row>
    <row r="20" spans="1:19" ht="47.25" x14ac:dyDescent="0.25">
      <c r="A20" s="2">
        <v>10</v>
      </c>
      <c r="B20" s="2" t="s">
        <v>155</v>
      </c>
      <c r="C20" s="2" t="s">
        <v>74</v>
      </c>
      <c r="D20" s="20" t="s">
        <v>31</v>
      </c>
      <c r="E20" s="2">
        <v>11</v>
      </c>
      <c r="F20" s="2">
        <v>11</v>
      </c>
      <c r="G20" s="2" t="s">
        <v>58</v>
      </c>
      <c r="H20" s="20">
        <v>0</v>
      </c>
      <c r="I20" s="20">
        <v>0</v>
      </c>
      <c r="J20" s="20">
        <v>0</v>
      </c>
      <c r="K20" s="20">
        <v>2.5</v>
      </c>
      <c r="L20" s="20">
        <v>0</v>
      </c>
      <c r="M20" s="20">
        <v>0</v>
      </c>
      <c r="N20" s="20">
        <v>5</v>
      </c>
      <c r="O20" s="20">
        <v>9</v>
      </c>
      <c r="P20" s="20">
        <v>16.5</v>
      </c>
      <c r="Q20" s="10">
        <v>60</v>
      </c>
      <c r="R20" s="22">
        <f t="shared" si="0"/>
        <v>0.27500000000000002</v>
      </c>
      <c r="S20" s="21">
        <f t="shared" si="1"/>
        <v>10</v>
      </c>
    </row>
    <row r="21" spans="1:19" ht="47.25" x14ac:dyDescent="0.25">
      <c r="A21" s="2">
        <v>11</v>
      </c>
      <c r="B21" s="2" t="s">
        <v>156</v>
      </c>
      <c r="C21" s="2" t="s">
        <v>71</v>
      </c>
      <c r="D21" s="20" t="s">
        <v>31</v>
      </c>
      <c r="E21" s="2" t="s">
        <v>146</v>
      </c>
      <c r="F21" s="2">
        <v>11</v>
      </c>
      <c r="G21" s="2" t="s">
        <v>58</v>
      </c>
      <c r="H21" s="20">
        <v>0</v>
      </c>
      <c r="I21" s="20">
        <v>2</v>
      </c>
      <c r="J21" s="20">
        <v>0</v>
      </c>
      <c r="K21" s="20">
        <v>1.5</v>
      </c>
      <c r="L21" s="20">
        <v>0</v>
      </c>
      <c r="M21" s="20">
        <v>2</v>
      </c>
      <c r="N21" s="20">
        <v>8</v>
      </c>
      <c r="O21" s="20">
        <v>1</v>
      </c>
      <c r="P21" s="20">
        <v>14.5</v>
      </c>
      <c r="Q21" s="10">
        <v>60</v>
      </c>
      <c r="R21" s="22">
        <f t="shared" si="0"/>
        <v>0.24166666666666667</v>
      </c>
      <c r="S21" s="21">
        <f t="shared" si="1"/>
        <v>11</v>
      </c>
    </row>
    <row r="22" spans="1:19" ht="47.25" x14ac:dyDescent="0.25">
      <c r="A22" s="2">
        <v>15</v>
      </c>
      <c r="B22" s="2" t="s">
        <v>161</v>
      </c>
      <c r="C22" s="2" t="s">
        <v>71</v>
      </c>
      <c r="D22" s="20" t="s">
        <v>31</v>
      </c>
      <c r="E22" s="2" t="s">
        <v>146</v>
      </c>
      <c r="F22" s="2">
        <v>11</v>
      </c>
      <c r="G22" s="2" t="s">
        <v>58</v>
      </c>
      <c r="H22" s="20">
        <v>3</v>
      </c>
      <c r="I22" s="20">
        <v>2</v>
      </c>
      <c r="J22" s="20">
        <v>0</v>
      </c>
      <c r="K22" s="20">
        <v>0.5</v>
      </c>
      <c r="L22" s="20">
        <v>2</v>
      </c>
      <c r="M22" s="20">
        <v>0</v>
      </c>
      <c r="N22" s="20">
        <v>5</v>
      </c>
      <c r="O22" s="20">
        <v>1</v>
      </c>
      <c r="P22" s="20">
        <v>13.5</v>
      </c>
      <c r="Q22" s="10">
        <v>60</v>
      </c>
      <c r="R22" s="22">
        <f t="shared" si="0"/>
        <v>0.22500000000000001</v>
      </c>
      <c r="S22" s="21">
        <f t="shared" si="1"/>
        <v>12</v>
      </c>
    </row>
    <row r="23" spans="1:19" ht="47.25" x14ac:dyDescent="0.25">
      <c r="A23" s="2">
        <v>12</v>
      </c>
      <c r="B23" s="2" t="s">
        <v>157</v>
      </c>
      <c r="C23" s="2" t="s">
        <v>60</v>
      </c>
      <c r="D23" s="20" t="s">
        <v>61</v>
      </c>
      <c r="E23" s="2" t="s">
        <v>158</v>
      </c>
      <c r="F23" s="2">
        <v>11</v>
      </c>
      <c r="G23" s="2" t="s">
        <v>58</v>
      </c>
      <c r="H23" s="20">
        <v>3</v>
      </c>
      <c r="I23" s="20">
        <v>0</v>
      </c>
      <c r="J23" s="20">
        <v>0</v>
      </c>
      <c r="K23" s="20">
        <v>4</v>
      </c>
      <c r="L23" s="20">
        <v>2</v>
      </c>
      <c r="M23" s="20">
        <v>0</v>
      </c>
      <c r="N23" s="20">
        <v>2</v>
      </c>
      <c r="O23" s="20">
        <v>2</v>
      </c>
      <c r="P23" s="20">
        <v>13</v>
      </c>
      <c r="Q23" s="10">
        <v>60</v>
      </c>
      <c r="R23" s="22">
        <f t="shared" si="0"/>
        <v>0.21666666666666667</v>
      </c>
      <c r="S23" s="21">
        <f t="shared" si="1"/>
        <v>13</v>
      </c>
    </row>
    <row r="24" spans="1:19" ht="47.25" x14ac:dyDescent="0.25">
      <c r="A24" s="2">
        <v>13</v>
      </c>
      <c r="B24" s="2" t="s">
        <v>159</v>
      </c>
      <c r="C24" s="2" t="s">
        <v>35</v>
      </c>
      <c r="D24" s="20" t="s">
        <v>31</v>
      </c>
      <c r="E24" s="2" t="s">
        <v>144</v>
      </c>
      <c r="F24" s="2">
        <v>11</v>
      </c>
      <c r="G24" s="2" t="s">
        <v>58</v>
      </c>
      <c r="H24" s="20">
        <v>4</v>
      </c>
      <c r="I24" s="20">
        <v>0</v>
      </c>
      <c r="J24" s="20">
        <v>3</v>
      </c>
      <c r="K24" s="20">
        <v>0</v>
      </c>
      <c r="L24" s="20">
        <v>2</v>
      </c>
      <c r="M24" s="20">
        <v>0</v>
      </c>
      <c r="N24" s="20">
        <v>2</v>
      </c>
      <c r="O24" s="20">
        <v>0</v>
      </c>
      <c r="P24" s="20">
        <v>11</v>
      </c>
      <c r="Q24" s="10">
        <v>60</v>
      </c>
      <c r="R24" s="22">
        <f t="shared" si="0"/>
        <v>0.18333333333333332</v>
      </c>
      <c r="S24" s="21">
        <f t="shared" si="1"/>
        <v>14</v>
      </c>
    </row>
    <row r="25" spans="1:19" ht="31.5" x14ac:dyDescent="0.25">
      <c r="A25" s="2">
        <v>14</v>
      </c>
      <c r="B25" s="2" t="s">
        <v>160</v>
      </c>
      <c r="C25" s="2" t="s">
        <v>64</v>
      </c>
      <c r="D25" s="20" t="s">
        <v>31</v>
      </c>
      <c r="E25" s="2" t="s">
        <v>153</v>
      </c>
      <c r="F25" s="2">
        <v>11</v>
      </c>
      <c r="G25" s="2" t="s">
        <v>58</v>
      </c>
      <c r="H25" s="20">
        <v>0</v>
      </c>
      <c r="I25" s="20">
        <v>0</v>
      </c>
      <c r="J25" s="20">
        <v>0</v>
      </c>
      <c r="K25" s="20">
        <v>3.5</v>
      </c>
      <c r="L25" s="20">
        <v>2</v>
      </c>
      <c r="M25" s="20">
        <v>0</v>
      </c>
      <c r="N25" s="20">
        <v>4</v>
      </c>
      <c r="O25" s="20">
        <v>0</v>
      </c>
      <c r="P25" s="20">
        <v>9.5</v>
      </c>
      <c r="Q25" s="10">
        <v>60</v>
      </c>
      <c r="R25" s="22">
        <f t="shared" si="0"/>
        <v>0.15833333333333333</v>
      </c>
      <c r="S25" s="21">
        <f t="shared" si="1"/>
        <v>15</v>
      </c>
    </row>
    <row r="26" spans="1:19" ht="31.5" x14ac:dyDescent="0.25">
      <c r="A26" s="2">
        <v>16</v>
      </c>
      <c r="B26" s="2" t="s">
        <v>162</v>
      </c>
      <c r="C26" s="2" t="s">
        <v>64</v>
      </c>
      <c r="D26" s="20" t="s">
        <v>31</v>
      </c>
      <c r="E26" s="2" t="s">
        <v>153</v>
      </c>
      <c r="F26" s="2">
        <v>11</v>
      </c>
      <c r="G26" s="2" t="s">
        <v>58</v>
      </c>
      <c r="H26" s="20">
        <v>0</v>
      </c>
      <c r="I26" s="20">
        <v>0</v>
      </c>
      <c r="J26" s="20">
        <v>0</v>
      </c>
      <c r="K26" s="20">
        <v>1.5</v>
      </c>
      <c r="L26" s="20">
        <v>2</v>
      </c>
      <c r="M26" s="20">
        <v>0</v>
      </c>
      <c r="N26" s="20">
        <v>3</v>
      </c>
      <c r="O26" s="20">
        <v>0</v>
      </c>
      <c r="P26" s="20">
        <v>6.5</v>
      </c>
      <c r="Q26" s="10">
        <v>60</v>
      </c>
      <c r="R26" s="22">
        <f t="shared" si="0"/>
        <v>0.10833333333333334</v>
      </c>
      <c r="S26" s="21">
        <f t="shared" si="1"/>
        <v>16</v>
      </c>
    </row>
  </sheetData>
  <mergeCells count="8">
    <mergeCell ref="A8:S8"/>
    <mergeCell ref="A9:S9"/>
    <mergeCell ref="C1:S1"/>
    <mergeCell ref="Q2:S2"/>
    <mergeCell ref="A3:S3"/>
    <mergeCell ref="A5:S5"/>
    <mergeCell ref="A6:S6"/>
    <mergeCell ref="A7:S7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2023-12-04T12:03:38Z</dcterms:modified>
</cp:coreProperties>
</file>