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tp\Desktop\МЭВсОШ РЕЗУЛЬТАТЫ\"/>
    </mc:Choice>
  </mc:AlternateContent>
  <bookViews>
    <workbookView xWindow="0" yWindow="60" windowWidth="17400" windowHeight="11085" tabRatio="435" firstSheet="2" activeTab="2"/>
  </bookViews>
  <sheets>
    <sheet name="5 класс" sheetId="7" r:id="rId1"/>
    <sheet name="6 класс" sheetId="6" r:id="rId2"/>
    <sheet name="7 класс" sheetId="8" r:id="rId3"/>
    <sheet name="8 класс" sheetId="9" r:id="rId4"/>
    <sheet name="9 класс" sheetId="10" r:id="rId5"/>
    <sheet name="10 класс " sheetId="11" r:id="rId6"/>
    <sheet name="11 класс" sheetId="12" r:id="rId7"/>
  </sheets>
  <definedNames>
    <definedName name="_xlnm._FilterDatabase" localSheetId="5" hidden="1">'10 класс '!$A$10:$X$10</definedName>
    <definedName name="_xlnm._FilterDatabase" localSheetId="6" hidden="1">'11 класс'!$A$10:$X$10</definedName>
    <definedName name="_xlnm._FilterDatabase" localSheetId="2" hidden="1">'7 класс'!$A$10:$V$10</definedName>
    <definedName name="_xlnm._FilterDatabase" localSheetId="3" hidden="1">'8 класс'!$A$10:$V$10</definedName>
    <definedName name="_xlnm._FilterDatabase" localSheetId="4" hidden="1">'9 класс'!$A$10:$V$10</definedName>
  </definedNames>
  <calcPr calcId="162913"/>
</workbook>
</file>

<file path=xl/calcChain.xml><?xml version="1.0" encoding="utf-8"?>
<calcChain xmlns="http://schemas.openxmlformats.org/spreadsheetml/2006/main">
  <c r="W20" i="12" l="1"/>
  <c r="W19" i="12"/>
  <c r="W18" i="12"/>
  <c r="W17" i="12"/>
  <c r="W16" i="12"/>
  <c r="W15" i="12"/>
  <c r="W14" i="12"/>
  <c r="W13" i="12"/>
  <c r="W12" i="12"/>
  <c r="W11" i="12"/>
  <c r="W21" i="11"/>
  <c r="W20" i="11"/>
  <c r="W19" i="11"/>
  <c r="W18" i="11"/>
  <c r="W17" i="11"/>
  <c r="W16" i="11"/>
  <c r="W15" i="11"/>
  <c r="W14" i="11"/>
  <c r="W13" i="11"/>
  <c r="W12" i="11"/>
  <c r="W11" i="11"/>
  <c r="U17" i="10"/>
  <c r="U16" i="10"/>
  <c r="U15" i="10"/>
  <c r="U14" i="10"/>
  <c r="U13" i="10"/>
  <c r="U12" i="10"/>
  <c r="U11" i="10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11" i="9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X11" i="12" l="1"/>
  <c r="X15" i="12"/>
  <c r="X19" i="12"/>
  <c r="X12" i="12"/>
  <c r="X16" i="12"/>
  <c r="X20" i="12"/>
  <c r="X13" i="12"/>
  <c r="X17" i="12"/>
  <c r="X14" i="12"/>
  <c r="X18" i="12"/>
  <c r="X12" i="11"/>
  <c r="X16" i="11"/>
  <c r="X20" i="11"/>
  <c r="X13" i="11"/>
  <c r="X17" i="11"/>
  <c r="X21" i="11"/>
  <c r="X14" i="11"/>
  <c r="X18" i="11"/>
  <c r="X11" i="11"/>
  <c r="X15" i="11"/>
  <c r="X19" i="11"/>
  <c r="V14" i="10"/>
  <c r="V11" i="10"/>
  <c r="V15" i="10"/>
  <c r="V12" i="10"/>
  <c r="V16" i="10"/>
  <c r="V13" i="10"/>
  <c r="V17" i="10"/>
  <c r="V11" i="9"/>
  <c r="V13" i="9"/>
  <c r="V19" i="9"/>
  <c r="V15" i="9"/>
  <c r="V24" i="9"/>
  <c r="V23" i="9"/>
  <c r="V17" i="9"/>
  <c r="V12" i="9"/>
  <c r="V14" i="9"/>
  <c r="V21" i="9"/>
  <c r="V16" i="9"/>
  <c r="V25" i="9"/>
  <c r="V20" i="9"/>
  <c r="V22" i="9"/>
  <c r="V18" i="9"/>
  <c r="U11" i="8"/>
  <c r="V12" i="8" l="1"/>
  <c r="V16" i="8"/>
  <c r="V20" i="8"/>
  <c r="V24" i="8"/>
  <c r="V17" i="8"/>
  <c r="V21" i="8"/>
  <c r="V11" i="8"/>
  <c r="V13" i="8"/>
  <c r="V14" i="8"/>
  <c r="V18" i="8"/>
  <c r="V22" i="8"/>
  <c r="V15" i="8"/>
  <c r="V19" i="8"/>
  <c r="V23" i="8"/>
  <c r="Q11" i="7" l="1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</calcChain>
</file>

<file path=xl/sharedStrings.xml><?xml version="1.0" encoding="utf-8"?>
<sst xmlns="http://schemas.openxmlformats.org/spreadsheetml/2006/main" count="486" uniqueCount="146">
  <si>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</si>
  <si>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</si>
  <si>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</si>
  <si>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</si>
  <si>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</si>
  <si>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</si>
  <si>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</si>
  <si>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</si>
  <si>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</si>
  <si>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</si>
  <si>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</si>
  <si>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</si>
  <si>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</si>
  <si>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</si>
  <si>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</si>
  <si>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</si>
  <si>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</si>
  <si>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</si>
  <si>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</si>
  <si>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</si>
  <si>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</si>
  <si>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</si>
  <si>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</si>
  <si>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</si>
  <si>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</si>
  <si>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</si>
  <si>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</si>
  <si>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</si>
  <si>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1 задание</t>
  </si>
  <si>
    <t>2 задание</t>
  </si>
  <si>
    <t>3 задание</t>
  </si>
  <si>
    <t>4 задание</t>
  </si>
  <si>
    <t>5 задание</t>
  </si>
  <si>
    <t>городская</t>
  </si>
  <si>
    <t>Шифр</t>
  </si>
  <si>
    <t>сельская</t>
  </si>
  <si>
    <t>7б</t>
  </si>
  <si>
    <t>участник</t>
  </si>
  <si>
    <t>Муниципальное бюджетное общеобразовательное учреждение "Гимназия № 1"</t>
  </si>
  <si>
    <t>7В</t>
  </si>
  <si>
    <t>7 А</t>
  </si>
  <si>
    <t>7А</t>
  </si>
  <si>
    <t>7 В</t>
  </si>
  <si>
    <t>муниципальное бюджетное общеобразовательное учреждение "Средняя общеобразовательная школа № 1 имени Аркадия Ваганова"</t>
  </si>
  <si>
    <t>7Б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</si>
  <si>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</si>
  <si>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8Б</t>
  </si>
  <si>
    <t>призер</t>
  </si>
  <si>
    <t>8 А</t>
  </si>
  <si>
    <t>8А</t>
  </si>
  <si>
    <t>9Б</t>
  </si>
  <si>
    <t>9 А</t>
  </si>
  <si>
    <t>9А</t>
  </si>
  <si>
    <t>9В</t>
  </si>
  <si>
    <t>10 А</t>
  </si>
  <si>
    <t>10А</t>
  </si>
  <si>
    <t>11А</t>
  </si>
  <si>
    <t>11Б</t>
  </si>
  <si>
    <t xml:space="preserve">____________________________________________________История_____________________________________________________
( наименование предмета)
</t>
  </si>
  <si>
    <t xml:space="preserve">_____________________________________________________29.11.2023______________________________________________________
(дата проведения муниципального этапа олимпиады)
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</si>
  <si>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</si>
  <si>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</si>
  <si>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</si>
  <si>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</si>
  <si>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</si>
  <si>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</si>
  <si>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 xml:space="preserve">_____________________________________________________7_______________________________________________________
(класс)
</t>
  </si>
  <si>
    <t xml:space="preserve">______________________________________________________14______________________________________________________
(общее число участников муниципального  этапа по общеобразовательному предмету)
</t>
  </si>
  <si>
    <t>ИСТ-7-1</t>
  </si>
  <si>
    <t>ИСТ-7-2</t>
  </si>
  <si>
    <t>ИСТ-7-3</t>
  </si>
  <si>
    <t>ИСТ-7-4</t>
  </si>
  <si>
    <t>ИСТ-7-5</t>
  </si>
  <si>
    <t>ИСТ-7-6</t>
  </si>
  <si>
    <t>ИСТ-7-7</t>
  </si>
  <si>
    <t>ИСТ-7-8</t>
  </si>
  <si>
    <t>ИСТ-7-9</t>
  </si>
  <si>
    <t>ИСТ-7-10</t>
  </si>
  <si>
    <t>ИСТ-7-11</t>
  </si>
  <si>
    <t>ИСТ-7-12</t>
  </si>
  <si>
    <t>ИСТ-7-13</t>
  </si>
  <si>
    <t>ИСТ-7-14</t>
  </si>
  <si>
    <t>муниципальное бюджетное общеобразовательное учреждение «Лицей имени В.Г. Сизова»</t>
  </si>
  <si>
    <t>Муниципальное бюджетное общеобразовательное учреждение средняя общеобразовательная школа №5 им. О.И. Семёнова-Тян-Шанского</t>
  </si>
  <si>
    <t>муниципальное бюджетное общеобразовательное учреждение "Общеобразовательная школа №7"</t>
  </si>
  <si>
    <t>муниципальное бюджетное общеобразовательное учреждение "Общеобразовательная школа №14"</t>
  </si>
  <si>
    <t>Муниципальное бюджетное общеобразовательное учреждение "Средняя общеобразовательная школа №10 имени Дважды Героя Советского Союза Б.Ф.Сафонова"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</si>
  <si>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</si>
  <si>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 xml:space="preserve">_____________________________________________________8______________________________________________________
(класс)
</t>
  </si>
  <si>
    <t xml:space="preserve">______________________________________________________15______________________________________________________
(общее число участников муниципального  этапа по общеобразовательному предмету)
</t>
  </si>
  <si>
    <t>ИСТ-8-12</t>
  </si>
  <si>
    <t>ИСТ-8-9</t>
  </si>
  <si>
    <t>ИСТ-8-10</t>
  </si>
  <si>
    <t>8 Б</t>
  </si>
  <si>
    <t>ИСТ-8-16</t>
  </si>
  <si>
    <t>8б</t>
  </si>
  <si>
    <t>ИСТ-8-5</t>
  </si>
  <si>
    <t>ИСТ-8-15</t>
  </si>
  <si>
    <t>ИСТ-8-8</t>
  </si>
  <si>
    <t>ИСТ-8-4</t>
  </si>
  <si>
    <t>ИСТ-8-6</t>
  </si>
  <si>
    <t>ИСТ-8-3</t>
  </si>
  <si>
    <t>ИСТ-8-14</t>
  </si>
  <si>
    <t>ИСТ-8-2</t>
  </si>
  <si>
    <t>ИСТ-8-11</t>
  </si>
  <si>
    <t>ИСТ-8-7</t>
  </si>
  <si>
    <t>ИСТ-8-1</t>
  </si>
  <si>
    <t xml:space="preserve">_____________________________________________________9______________________________________________________
(класс)
</t>
  </si>
  <si>
    <t>ИСТ-9-7</t>
  </si>
  <si>
    <t>ИСТ-9-9</t>
  </si>
  <si>
    <t>ИСТ-9-3</t>
  </si>
  <si>
    <t>ИСТ-9-4</t>
  </si>
  <si>
    <t>ИСТ-9-5</t>
  </si>
  <si>
    <t>ИСТ-9-6</t>
  </si>
  <si>
    <t>ИСТ-9-8</t>
  </si>
  <si>
    <t xml:space="preserve">_____________________________________________________10_____________________________________________________
(класс)
</t>
  </si>
  <si>
    <t xml:space="preserve">______________________________________________________11______________________________________________________
(общее число участников муниципального  этапа по общеобразовательному предмету)
</t>
  </si>
  <si>
    <t>12 задание</t>
  </si>
  <si>
    <t>13 задание</t>
  </si>
  <si>
    <t>ИСТ-10-9</t>
  </si>
  <si>
    <t>ИСТ-10-8</t>
  </si>
  <si>
    <t>ИСТ-10-10</t>
  </si>
  <si>
    <t>10а</t>
  </si>
  <si>
    <t>ИСТ-10-6</t>
  </si>
  <si>
    <t>ИСТ-10-4</t>
  </si>
  <si>
    <t>ИСТ-10-3</t>
  </si>
  <si>
    <t>ИСТ-10-1</t>
  </si>
  <si>
    <t>ИСТ-10-5</t>
  </si>
  <si>
    <t>ИСТ-10-7</t>
  </si>
  <si>
    <t>ИСТ-10-2</t>
  </si>
  <si>
    <t>ИСТ-10-11</t>
  </si>
  <si>
    <t xml:space="preserve">____________________________________________________11____________________________________________________
(класс)
</t>
  </si>
  <si>
    <t xml:space="preserve">______________________________________________________10______________________________________________________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</si>
  <si>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______________________________________________________7______________________________________________________
(общее число участников муниципального  этапа по общеобразовательному предмету)
</t>
  </si>
  <si>
    <t>ИСТ-11-3</t>
  </si>
  <si>
    <t>победитель</t>
  </si>
  <si>
    <t>ИСТ-11-7</t>
  </si>
  <si>
    <t>ИСТ-11-6</t>
  </si>
  <si>
    <t>ИСТ-11-4</t>
  </si>
  <si>
    <t>ИСТ-11-9</t>
  </si>
  <si>
    <t>ИСТ-11-2</t>
  </si>
  <si>
    <t>11 Б</t>
  </si>
  <si>
    <t>ИСТ-11-8</t>
  </si>
  <si>
    <t>ИСТ-11-5</t>
  </si>
  <si>
    <t>ИСТ-11-10</t>
  </si>
  <si>
    <t>ИСТ-11-1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</si>
</sst>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3" t="s">
        <v>26</v>
      </c>
      <c r="J1" s="33"/>
      <c r="K1" s="33"/>
      <c r="L1" s="33"/>
      <c r="M1" s="33"/>
      <c r="N1" s="33"/>
      <c r="O1" s="33"/>
      <c r="P1" s="33"/>
      <c r="Q1" s="33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4" t="s">
        <v>22</v>
      </c>
      <c r="P2" s="34"/>
      <c r="Q2" s="34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6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6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6" t="s">
        <v>21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0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1" t="s">
        <v>24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2" t="s">
        <v>10</v>
      </c>
      <c r="B19" s="32"/>
      <c r="C19" s="32"/>
      <c r="D19" s="32"/>
      <c r="E19" s="32"/>
      <c r="F19" s="32"/>
      <c r="G19" s="32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Q12" sqref="Q12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3" t="s">
        <v>26</v>
      </c>
      <c r="J1" s="33"/>
      <c r="K1" s="33"/>
      <c r="L1" s="33"/>
      <c r="M1" s="33"/>
      <c r="N1" s="33"/>
      <c r="O1" s="33"/>
      <c r="P1" s="33"/>
      <c r="Q1" s="33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4" t="s">
        <v>22</v>
      </c>
      <c r="P2" s="34"/>
      <c r="Q2" s="34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6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6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6" t="s">
        <v>21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0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1" t="s">
        <v>25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2" t="s">
        <v>10</v>
      </c>
      <c r="B19" s="32"/>
      <c r="C19" s="32"/>
      <c r="D19" s="32"/>
      <c r="E19" s="32"/>
      <c r="F19" s="32"/>
      <c r="G19" s="32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tabSelected="1" zoomScale="55" zoomScaleNormal="55" workbookViewId="0">
      <selection activeCell="C10" sqref="C10:D10"/>
    </sheetView>
  </sheetViews>
  <sheetFormatPr defaultRowHeight="15" x14ac:dyDescent="0.25"/>
  <cols>
    <col min="2" max="2" width="16.2851562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2.85546875" bestFit="1" customWidth="1"/>
    <col min="19" max="19" width="16.42578125" customWidth="1"/>
    <col min="20" max="20" width="18.85546875" customWidth="1"/>
    <col min="21" max="21" width="17.140625" customWidth="1"/>
    <col min="22" max="22" width="16.5703125" customWidth="1"/>
  </cols>
  <sheetData>
    <row r="1" spans="1:133" ht="81.75" customHeight="1" x14ac:dyDescent="0.3">
      <c r="C1" s="33" t="s">
        <v>26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</row>
    <row r="2" spans="1:133" ht="28.5" customHeight="1" x14ac:dyDescent="0.3">
      <c r="C2" s="20"/>
      <c r="D2" s="20"/>
      <c r="E2" s="20"/>
      <c r="F2" s="20"/>
      <c r="G2" s="20"/>
      <c r="H2" s="24"/>
      <c r="I2" s="24"/>
      <c r="J2" s="24"/>
      <c r="K2" s="24"/>
      <c r="L2" s="24"/>
      <c r="M2" s="20"/>
      <c r="N2" s="20"/>
      <c r="O2" s="20"/>
      <c r="P2" s="20"/>
      <c r="Q2" s="24"/>
      <c r="R2" s="20"/>
      <c r="S2" s="20"/>
      <c r="T2" s="34" t="s">
        <v>22</v>
      </c>
      <c r="U2" s="34"/>
      <c r="V2" s="3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</row>
    <row r="3" spans="1:133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</row>
    <row r="4" spans="1:133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</row>
    <row r="5" spans="1:133" ht="31.5" customHeight="1" x14ac:dyDescent="0.25">
      <c r="A5" s="37" t="s">
        <v>58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</row>
    <row r="6" spans="1:133" ht="35.450000000000003" customHeight="1" x14ac:dyDescent="0.25">
      <c r="A6" s="36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</row>
    <row r="7" spans="1:133" ht="45.75" customHeight="1" x14ac:dyDescent="0.25">
      <c r="A7" s="36" t="s">
        <v>87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42" customHeight="1" x14ac:dyDescent="0.25">
      <c r="A8" s="31" t="s">
        <v>66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53.25" customHeight="1" x14ac:dyDescent="0.25">
      <c r="A9" s="31" t="s">
        <v>67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111.75" customHeight="1" x14ac:dyDescent="0.25">
      <c r="A10" s="2" t="s">
        <v>0</v>
      </c>
      <c r="B10" s="2" t="s">
        <v>34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60</v>
      </c>
      <c r="N10" s="10" t="s">
        <v>61</v>
      </c>
      <c r="O10" s="10" t="s">
        <v>62</v>
      </c>
      <c r="P10" s="10" t="s">
        <v>63</v>
      </c>
      <c r="Q10" s="10" t="s">
        <v>64</v>
      </c>
      <c r="R10" s="10" t="s">
        <v>65</v>
      </c>
      <c r="S10" s="10" t="s">
        <v>18</v>
      </c>
      <c r="T10" s="10" t="s">
        <v>15</v>
      </c>
      <c r="U10" s="10" t="s">
        <v>11</v>
      </c>
      <c r="V10" s="10" t="s">
        <v>16</v>
      </c>
    </row>
    <row r="11" spans="1:133" ht="31.5" x14ac:dyDescent="0.25">
      <c r="A11" s="2">
        <v>1</v>
      </c>
      <c r="B11" s="2" t="s">
        <v>68</v>
      </c>
      <c r="C11" s="2" t="s">
        <v>82</v>
      </c>
      <c r="D11" s="2" t="s">
        <v>33</v>
      </c>
      <c r="E11" s="2" t="s">
        <v>40</v>
      </c>
      <c r="F11" s="2">
        <v>7</v>
      </c>
      <c r="G11" s="2" t="s">
        <v>37</v>
      </c>
      <c r="H11" s="2">
        <v>0</v>
      </c>
      <c r="I11" s="2">
        <v>10</v>
      </c>
      <c r="J11" s="2">
        <v>2</v>
      </c>
      <c r="K11" s="2">
        <v>0</v>
      </c>
      <c r="L11" s="2">
        <v>5</v>
      </c>
      <c r="M11" s="2">
        <v>6</v>
      </c>
      <c r="N11" s="2">
        <v>2</v>
      </c>
      <c r="O11" s="2">
        <v>0</v>
      </c>
      <c r="P11" s="2">
        <v>5</v>
      </c>
      <c r="Q11" s="2">
        <v>1</v>
      </c>
      <c r="R11" s="2">
        <v>2</v>
      </c>
      <c r="S11" s="2">
        <v>33</v>
      </c>
      <c r="T11" s="10">
        <v>100</v>
      </c>
      <c r="U11" s="23">
        <f>(S11/T11)</f>
        <v>0.33</v>
      </c>
      <c r="V11" s="22">
        <f>RANK(U11,$U$11:$U$24)</f>
        <v>1</v>
      </c>
    </row>
    <row r="12" spans="1:133" ht="47.25" x14ac:dyDescent="0.25">
      <c r="A12" s="2">
        <v>2</v>
      </c>
      <c r="B12" s="2" t="s">
        <v>75</v>
      </c>
      <c r="C12" s="2" t="s">
        <v>83</v>
      </c>
      <c r="D12" s="2" t="s">
        <v>33</v>
      </c>
      <c r="E12" s="2" t="s">
        <v>41</v>
      </c>
      <c r="F12" s="2">
        <v>7</v>
      </c>
      <c r="G12" s="2" t="s">
        <v>37</v>
      </c>
      <c r="H12" s="2">
        <v>1</v>
      </c>
      <c r="I12" s="2">
        <v>9</v>
      </c>
      <c r="J12" s="2">
        <v>2</v>
      </c>
      <c r="K12" s="2">
        <v>0</v>
      </c>
      <c r="L12" s="2">
        <v>0</v>
      </c>
      <c r="M12" s="2">
        <v>4</v>
      </c>
      <c r="N12" s="2">
        <v>2</v>
      </c>
      <c r="O12" s="2">
        <v>0</v>
      </c>
      <c r="P12" s="2">
        <v>6</v>
      </c>
      <c r="Q12" s="2">
        <v>2</v>
      </c>
      <c r="R12" s="2">
        <v>4</v>
      </c>
      <c r="S12" s="2">
        <v>30</v>
      </c>
      <c r="T12" s="10">
        <v>100</v>
      </c>
      <c r="U12" s="23">
        <f t="shared" ref="U12:U15" si="0">(S12/T12)</f>
        <v>0.3</v>
      </c>
      <c r="V12" s="22">
        <f t="shared" ref="V12:V24" si="1">RANK(U12,$U$11:$U$24)</f>
        <v>2</v>
      </c>
    </row>
    <row r="13" spans="1:133" ht="47.25" x14ac:dyDescent="0.25">
      <c r="A13" s="2">
        <v>3</v>
      </c>
      <c r="B13" s="2" t="s">
        <v>80</v>
      </c>
      <c r="C13" s="2" t="s">
        <v>43</v>
      </c>
      <c r="D13" s="2" t="s">
        <v>33</v>
      </c>
      <c r="E13" s="2" t="s">
        <v>41</v>
      </c>
      <c r="F13" s="2">
        <v>7</v>
      </c>
      <c r="G13" s="2" t="s">
        <v>37</v>
      </c>
      <c r="H13" s="2">
        <v>0</v>
      </c>
      <c r="I13" s="2">
        <v>7</v>
      </c>
      <c r="J13" s="2">
        <v>0</v>
      </c>
      <c r="K13" s="2">
        <v>3</v>
      </c>
      <c r="L13" s="2">
        <v>3</v>
      </c>
      <c r="M13" s="2">
        <v>4</v>
      </c>
      <c r="N13" s="2">
        <v>0</v>
      </c>
      <c r="O13" s="2">
        <v>2</v>
      </c>
      <c r="P13" s="2">
        <v>5</v>
      </c>
      <c r="Q13" s="2">
        <v>0</v>
      </c>
      <c r="R13" s="2">
        <v>2</v>
      </c>
      <c r="S13" s="2">
        <v>26</v>
      </c>
      <c r="T13" s="10">
        <v>100</v>
      </c>
      <c r="U13" s="23">
        <f t="shared" si="0"/>
        <v>0.26</v>
      </c>
      <c r="V13" s="22">
        <f t="shared" si="1"/>
        <v>3</v>
      </c>
    </row>
    <row r="14" spans="1:133" ht="47.25" x14ac:dyDescent="0.25">
      <c r="A14" s="2">
        <v>4</v>
      </c>
      <c r="B14" s="2" t="s">
        <v>81</v>
      </c>
      <c r="C14" s="2" t="s">
        <v>43</v>
      </c>
      <c r="D14" s="2" t="s">
        <v>33</v>
      </c>
      <c r="E14" s="2" t="s">
        <v>41</v>
      </c>
      <c r="F14" s="2">
        <v>7</v>
      </c>
      <c r="G14" s="2" t="s">
        <v>37</v>
      </c>
      <c r="H14" s="2">
        <v>0</v>
      </c>
      <c r="I14" s="2">
        <v>11</v>
      </c>
      <c r="J14" s="2">
        <v>2</v>
      </c>
      <c r="K14" s="2">
        <v>2</v>
      </c>
      <c r="L14" s="2">
        <v>3</v>
      </c>
      <c r="M14" s="2">
        <v>0</v>
      </c>
      <c r="N14" s="2">
        <v>0</v>
      </c>
      <c r="O14" s="2">
        <v>0</v>
      </c>
      <c r="P14" s="2">
        <v>5</v>
      </c>
      <c r="Q14" s="2">
        <v>2</v>
      </c>
      <c r="R14" s="2">
        <v>0</v>
      </c>
      <c r="S14" s="2">
        <v>25</v>
      </c>
      <c r="T14" s="10">
        <v>100</v>
      </c>
      <c r="U14" s="23">
        <f t="shared" si="0"/>
        <v>0.25</v>
      </c>
      <c r="V14" s="22">
        <f t="shared" si="1"/>
        <v>4</v>
      </c>
    </row>
    <row r="15" spans="1:133" ht="47.25" x14ac:dyDescent="0.25">
      <c r="A15" s="2">
        <v>5</v>
      </c>
      <c r="B15" s="2" t="s">
        <v>70</v>
      </c>
      <c r="C15" s="2" t="s">
        <v>45</v>
      </c>
      <c r="D15" s="2" t="s">
        <v>33</v>
      </c>
      <c r="E15" s="2" t="s">
        <v>41</v>
      </c>
      <c r="F15" s="2">
        <v>7</v>
      </c>
      <c r="G15" s="2" t="s">
        <v>37</v>
      </c>
      <c r="H15" s="28">
        <v>0</v>
      </c>
      <c r="I15" s="2">
        <v>8</v>
      </c>
      <c r="J15" s="2">
        <v>0</v>
      </c>
      <c r="K15" s="2">
        <v>0</v>
      </c>
      <c r="L15" s="2">
        <v>0</v>
      </c>
      <c r="M15" s="2">
        <v>2</v>
      </c>
      <c r="N15" s="2">
        <v>0</v>
      </c>
      <c r="O15" s="2">
        <v>1</v>
      </c>
      <c r="P15" s="2">
        <v>6</v>
      </c>
      <c r="Q15" s="2">
        <v>2</v>
      </c>
      <c r="R15" s="2">
        <v>5</v>
      </c>
      <c r="S15" s="2">
        <v>24</v>
      </c>
      <c r="T15" s="10">
        <v>100</v>
      </c>
      <c r="U15" s="23">
        <f t="shared" si="0"/>
        <v>0.24</v>
      </c>
      <c r="V15" s="22">
        <f t="shared" si="1"/>
        <v>5</v>
      </c>
    </row>
    <row r="16" spans="1:133" ht="31.5" x14ac:dyDescent="0.25">
      <c r="A16" s="2">
        <v>6</v>
      </c>
      <c r="B16" s="21" t="s">
        <v>77</v>
      </c>
      <c r="C16" s="2" t="s">
        <v>84</v>
      </c>
      <c r="D16" s="21" t="s">
        <v>33</v>
      </c>
      <c r="E16" s="2" t="s">
        <v>41</v>
      </c>
      <c r="F16" s="2">
        <v>7</v>
      </c>
      <c r="G16" s="2" t="s">
        <v>37</v>
      </c>
      <c r="H16" s="21">
        <v>1</v>
      </c>
      <c r="I16" s="21">
        <v>9</v>
      </c>
      <c r="J16" s="21">
        <v>0</v>
      </c>
      <c r="K16" s="21">
        <v>0</v>
      </c>
      <c r="L16" s="21">
        <v>0</v>
      </c>
      <c r="M16" s="21">
        <v>4</v>
      </c>
      <c r="N16" s="21">
        <v>0</v>
      </c>
      <c r="O16" s="21">
        <v>0</v>
      </c>
      <c r="P16" s="21">
        <v>5</v>
      </c>
      <c r="Q16" s="21">
        <v>1</v>
      </c>
      <c r="R16" s="21">
        <v>3</v>
      </c>
      <c r="S16" s="21">
        <v>23</v>
      </c>
      <c r="T16" s="10">
        <v>100</v>
      </c>
      <c r="U16" s="23">
        <f t="shared" ref="U16:U24" si="2">(S16/T16)</f>
        <v>0.23</v>
      </c>
      <c r="V16" s="22">
        <f t="shared" si="1"/>
        <v>6</v>
      </c>
    </row>
    <row r="17" spans="1:22" ht="75" x14ac:dyDescent="0.25">
      <c r="A17" s="2">
        <v>7</v>
      </c>
      <c r="B17" s="21" t="s">
        <v>71</v>
      </c>
      <c r="C17" s="26" t="s">
        <v>45</v>
      </c>
      <c r="D17" s="21" t="s">
        <v>33</v>
      </c>
      <c r="E17" s="25" t="s">
        <v>44</v>
      </c>
      <c r="F17" s="2">
        <v>7</v>
      </c>
      <c r="G17" s="2" t="s">
        <v>37</v>
      </c>
      <c r="H17" s="21">
        <v>0</v>
      </c>
      <c r="I17" s="21">
        <v>10</v>
      </c>
      <c r="J17" s="21">
        <v>0</v>
      </c>
      <c r="K17" s="21">
        <v>0</v>
      </c>
      <c r="L17" s="21">
        <v>5</v>
      </c>
      <c r="M17" s="21">
        <v>0</v>
      </c>
      <c r="N17" s="21">
        <v>0</v>
      </c>
      <c r="O17" s="21">
        <v>0</v>
      </c>
      <c r="P17" s="21">
        <v>5</v>
      </c>
      <c r="Q17" s="21">
        <v>0</v>
      </c>
      <c r="R17" s="21">
        <v>3</v>
      </c>
      <c r="S17" s="21">
        <v>23</v>
      </c>
      <c r="T17" s="10">
        <v>100</v>
      </c>
      <c r="U17" s="23">
        <f t="shared" si="2"/>
        <v>0.23</v>
      </c>
      <c r="V17" s="22">
        <f t="shared" si="1"/>
        <v>6</v>
      </c>
    </row>
    <row r="18" spans="1:22" ht="56.25" x14ac:dyDescent="0.25">
      <c r="A18" s="2">
        <v>8</v>
      </c>
      <c r="B18" s="21" t="s">
        <v>78</v>
      </c>
      <c r="C18" s="26" t="s">
        <v>82</v>
      </c>
      <c r="D18" s="21" t="s">
        <v>33</v>
      </c>
      <c r="E18" s="26" t="s">
        <v>42</v>
      </c>
      <c r="F18" s="2">
        <v>7</v>
      </c>
      <c r="G18" s="2" t="s">
        <v>37</v>
      </c>
      <c r="H18" s="21">
        <v>1</v>
      </c>
      <c r="I18" s="21">
        <v>7</v>
      </c>
      <c r="J18" s="21">
        <v>2</v>
      </c>
      <c r="K18" s="21">
        <v>0</v>
      </c>
      <c r="L18" s="21">
        <v>0</v>
      </c>
      <c r="M18" s="21">
        <v>2</v>
      </c>
      <c r="N18" s="21">
        <v>0</v>
      </c>
      <c r="O18" s="21">
        <v>0</v>
      </c>
      <c r="P18" s="21">
        <v>6</v>
      </c>
      <c r="Q18" s="21">
        <v>1</v>
      </c>
      <c r="R18" s="21">
        <v>3</v>
      </c>
      <c r="S18" s="21">
        <v>22</v>
      </c>
      <c r="T18" s="10">
        <v>100</v>
      </c>
      <c r="U18" s="23">
        <f t="shared" si="2"/>
        <v>0.22</v>
      </c>
      <c r="V18" s="22">
        <f t="shared" si="1"/>
        <v>8</v>
      </c>
    </row>
    <row r="19" spans="1:22" ht="56.25" x14ac:dyDescent="0.25">
      <c r="A19" s="2">
        <v>9</v>
      </c>
      <c r="B19" s="21" t="s">
        <v>79</v>
      </c>
      <c r="C19" s="26" t="s">
        <v>85</v>
      </c>
      <c r="D19" s="21" t="s">
        <v>33</v>
      </c>
      <c r="E19" s="26" t="s">
        <v>44</v>
      </c>
      <c r="F19" s="2">
        <v>7</v>
      </c>
      <c r="G19" s="2" t="s">
        <v>37</v>
      </c>
      <c r="H19" s="21">
        <v>1</v>
      </c>
      <c r="I19" s="21">
        <v>7</v>
      </c>
      <c r="J19" s="21">
        <v>0</v>
      </c>
      <c r="K19" s="21">
        <v>0</v>
      </c>
      <c r="L19" s="21">
        <v>0</v>
      </c>
      <c r="M19" s="21">
        <v>2</v>
      </c>
      <c r="N19" s="21">
        <v>0</v>
      </c>
      <c r="O19" s="21">
        <v>0</v>
      </c>
      <c r="P19" s="21">
        <v>4</v>
      </c>
      <c r="Q19" s="21">
        <v>4</v>
      </c>
      <c r="R19" s="21">
        <v>1</v>
      </c>
      <c r="S19" s="21">
        <v>19</v>
      </c>
      <c r="T19" s="10">
        <v>100</v>
      </c>
      <c r="U19" s="23">
        <f t="shared" si="2"/>
        <v>0.19</v>
      </c>
      <c r="V19" s="22">
        <f t="shared" si="1"/>
        <v>9</v>
      </c>
    </row>
    <row r="20" spans="1:22" ht="47.25" x14ac:dyDescent="0.25">
      <c r="A20" s="2">
        <v>10</v>
      </c>
      <c r="B20" s="21" t="s">
        <v>69</v>
      </c>
      <c r="C20" s="2" t="s">
        <v>43</v>
      </c>
      <c r="D20" s="21" t="s">
        <v>33</v>
      </c>
      <c r="E20" s="26" t="s">
        <v>39</v>
      </c>
      <c r="F20" s="2">
        <v>7</v>
      </c>
      <c r="G20" s="2" t="s">
        <v>37</v>
      </c>
      <c r="H20" s="21">
        <v>0</v>
      </c>
      <c r="I20" s="21">
        <v>6</v>
      </c>
      <c r="J20" s="21">
        <v>2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6</v>
      </c>
      <c r="Q20" s="21">
        <v>3</v>
      </c>
      <c r="R20" s="21">
        <v>1</v>
      </c>
      <c r="S20" s="21">
        <v>18</v>
      </c>
      <c r="T20" s="10">
        <v>100</v>
      </c>
      <c r="U20" s="23">
        <f t="shared" si="2"/>
        <v>0.18</v>
      </c>
      <c r="V20" s="22">
        <f t="shared" si="1"/>
        <v>10</v>
      </c>
    </row>
    <row r="21" spans="1:22" ht="93.75" x14ac:dyDescent="0.25">
      <c r="A21" s="2">
        <v>11</v>
      </c>
      <c r="B21" s="21" t="s">
        <v>76</v>
      </c>
      <c r="C21" s="27" t="s">
        <v>86</v>
      </c>
      <c r="D21" s="21" t="s">
        <v>35</v>
      </c>
      <c r="E21" s="26" t="s">
        <v>36</v>
      </c>
      <c r="F21" s="2">
        <v>7</v>
      </c>
      <c r="G21" s="2" t="s">
        <v>37</v>
      </c>
      <c r="H21" s="21">
        <v>1</v>
      </c>
      <c r="I21" s="21">
        <v>6</v>
      </c>
      <c r="J21" s="21">
        <v>2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7</v>
      </c>
      <c r="Q21" s="21">
        <v>1</v>
      </c>
      <c r="R21" s="21">
        <v>1</v>
      </c>
      <c r="S21" s="21">
        <v>18</v>
      </c>
      <c r="T21" s="10">
        <v>100</v>
      </c>
      <c r="U21" s="23">
        <f t="shared" si="2"/>
        <v>0.18</v>
      </c>
      <c r="V21" s="22">
        <f t="shared" si="1"/>
        <v>10</v>
      </c>
    </row>
    <row r="22" spans="1:22" ht="75" x14ac:dyDescent="0.25">
      <c r="A22" s="2">
        <v>12</v>
      </c>
      <c r="B22" s="21" t="s">
        <v>74</v>
      </c>
      <c r="C22" s="27" t="s">
        <v>45</v>
      </c>
      <c r="D22" s="21" t="s">
        <v>33</v>
      </c>
      <c r="E22" s="25" t="s">
        <v>44</v>
      </c>
      <c r="F22" s="2">
        <v>7</v>
      </c>
      <c r="G22" s="2" t="s">
        <v>37</v>
      </c>
      <c r="H22" s="21">
        <v>0</v>
      </c>
      <c r="I22" s="21">
        <v>8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7</v>
      </c>
      <c r="Q22" s="21">
        <v>1</v>
      </c>
      <c r="R22" s="21">
        <v>2</v>
      </c>
      <c r="S22" s="21">
        <v>18</v>
      </c>
      <c r="T22" s="10">
        <v>100</v>
      </c>
      <c r="U22" s="23">
        <f t="shared" si="2"/>
        <v>0.18</v>
      </c>
      <c r="V22" s="22">
        <f t="shared" si="1"/>
        <v>10</v>
      </c>
    </row>
    <row r="23" spans="1:22" ht="56.25" x14ac:dyDescent="0.25">
      <c r="A23" s="2">
        <v>13</v>
      </c>
      <c r="B23" s="21" t="s">
        <v>72</v>
      </c>
      <c r="C23" s="27" t="s">
        <v>38</v>
      </c>
      <c r="D23" s="21" t="s">
        <v>33</v>
      </c>
      <c r="E23" s="26" t="s">
        <v>39</v>
      </c>
      <c r="F23" s="2">
        <v>7</v>
      </c>
      <c r="G23" s="2" t="s">
        <v>37</v>
      </c>
      <c r="H23" s="21">
        <v>0</v>
      </c>
      <c r="I23" s="21">
        <v>4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8</v>
      </c>
      <c r="Q23" s="21">
        <v>1</v>
      </c>
      <c r="R23" s="21">
        <v>4</v>
      </c>
      <c r="S23" s="21">
        <v>17</v>
      </c>
      <c r="T23" s="10">
        <v>100</v>
      </c>
      <c r="U23" s="23">
        <f t="shared" si="2"/>
        <v>0.17</v>
      </c>
      <c r="V23" s="22">
        <f t="shared" si="1"/>
        <v>13</v>
      </c>
    </row>
    <row r="24" spans="1:22" ht="56.25" x14ac:dyDescent="0.25">
      <c r="A24" s="2">
        <v>14</v>
      </c>
      <c r="B24" s="21" t="s">
        <v>73</v>
      </c>
      <c r="C24" s="27" t="s">
        <v>84</v>
      </c>
      <c r="D24" s="21" t="s">
        <v>33</v>
      </c>
      <c r="E24" s="26" t="s">
        <v>41</v>
      </c>
      <c r="F24" s="2">
        <v>7</v>
      </c>
      <c r="G24" s="2" t="s">
        <v>37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10">
        <v>100</v>
      </c>
      <c r="U24" s="23">
        <f t="shared" si="2"/>
        <v>0</v>
      </c>
      <c r="V24" s="22">
        <f t="shared" si="1"/>
        <v>14</v>
      </c>
    </row>
  </sheetData>
  <sortState ref="A11:AC15">
    <sortCondition ref="V11"/>
  </sortState>
  <mergeCells count="8">
    <mergeCell ref="A8:V8"/>
    <mergeCell ref="A9:V9"/>
    <mergeCell ref="C1:V1"/>
    <mergeCell ref="T2:V2"/>
    <mergeCell ref="A3:V3"/>
    <mergeCell ref="A5:V5"/>
    <mergeCell ref="A6:V6"/>
    <mergeCell ref="A7:V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topLeftCell="A10"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67.570312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2.85546875" bestFit="1" customWidth="1"/>
    <col min="19" max="19" width="16.42578125" customWidth="1"/>
    <col min="20" max="20" width="18.85546875" customWidth="1"/>
    <col min="21" max="21" width="17.140625" customWidth="1"/>
    <col min="22" max="22" width="16.5703125" customWidth="1"/>
  </cols>
  <sheetData>
    <row r="1" spans="1:133" ht="81.75" customHeight="1" x14ac:dyDescent="0.3">
      <c r="C1" s="33" t="s">
        <v>26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</row>
    <row r="2" spans="1:133" ht="28.5" customHeight="1" x14ac:dyDescent="0.3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4" t="s">
        <v>22</v>
      </c>
      <c r="U2" s="34"/>
      <c r="V2" s="3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</row>
    <row r="3" spans="1:133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</row>
    <row r="4" spans="1:133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</row>
    <row r="5" spans="1:133" ht="46.5" customHeight="1" x14ac:dyDescent="0.25">
      <c r="A5" s="37" t="s">
        <v>58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</row>
    <row r="6" spans="1:133" ht="47.25" customHeight="1" x14ac:dyDescent="0.25">
      <c r="A6" s="36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</row>
    <row r="7" spans="1:133" ht="45.75" customHeight="1" x14ac:dyDescent="0.25">
      <c r="A7" s="36" t="s">
        <v>87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42" customHeight="1" x14ac:dyDescent="0.25">
      <c r="A8" s="31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53.25" customHeight="1" x14ac:dyDescent="0.25">
      <c r="A9" s="31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111.75" customHeight="1" x14ac:dyDescent="0.25">
      <c r="A10" s="2" t="s">
        <v>0</v>
      </c>
      <c r="B10" s="2" t="s">
        <v>34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60</v>
      </c>
      <c r="N10" s="10" t="s">
        <v>61</v>
      </c>
      <c r="O10" s="10" t="s">
        <v>62</v>
      </c>
      <c r="P10" s="10" t="s">
        <v>63</v>
      </c>
      <c r="Q10" s="10" t="s">
        <v>64</v>
      </c>
      <c r="R10" s="10" t="s">
        <v>65</v>
      </c>
      <c r="S10" s="10" t="s">
        <v>18</v>
      </c>
      <c r="T10" s="10" t="s">
        <v>15</v>
      </c>
      <c r="U10" s="10" t="s">
        <v>11</v>
      </c>
      <c r="V10" s="10" t="s">
        <v>16</v>
      </c>
    </row>
    <row r="11" spans="1:133" ht="60" customHeight="1" x14ac:dyDescent="0.25">
      <c r="A11" s="2">
        <v>1</v>
      </c>
      <c r="B11" s="2" t="s">
        <v>90</v>
      </c>
      <c r="C11" s="26" t="s">
        <v>83</v>
      </c>
      <c r="D11" s="2" t="s">
        <v>33</v>
      </c>
      <c r="E11" s="26" t="s">
        <v>46</v>
      </c>
      <c r="F11" s="2">
        <v>8</v>
      </c>
      <c r="G11" s="2" t="s">
        <v>47</v>
      </c>
      <c r="H11" s="2">
        <v>1</v>
      </c>
      <c r="I11" s="2">
        <v>6</v>
      </c>
      <c r="J11" s="2">
        <v>2</v>
      </c>
      <c r="K11" s="2">
        <v>3</v>
      </c>
      <c r="L11" s="2">
        <v>10</v>
      </c>
      <c r="M11" s="2">
        <v>4</v>
      </c>
      <c r="N11" s="2">
        <v>4</v>
      </c>
      <c r="O11" s="2">
        <v>2</v>
      </c>
      <c r="P11" s="2">
        <v>9</v>
      </c>
      <c r="Q11" s="2">
        <v>2</v>
      </c>
      <c r="R11" s="2">
        <v>4</v>
      </c>
      <c r="S11" s="2">
        <v>47</v>
      </c>
      <c r="T11" s="10">
        <v>100</v>
      </c>
      <c r="U11" s="23">
        <f>(S11/T11)</f>
        <v>0.47</v>
      </c>
      <c r="V11" s="22">
        <f>RANK(U11,$U$11:$U$25)</f>
        <v>1</v>
      </c>
    </row>
    <row r="12" spans="1:133" ht="46.5" customHeight="1" x14ac:dyDescent="0.25">
      <c r="A12" s="2">
        <v>2</v>
      </c>
      <c r="B12" s="2" t="s">
        <v>91</v>
      </c>
      <c r="C12" s="26" t="s">
        <v>85</v>
      </c>
      <c r="D12" s="2" t="s">
        <v>33</v>
      </c>
      <c r="E12" s="26" t="s">
        <v>49</v>
      </c>
      <c r="F12" s="2">
        <v>8</v>
      </c>
      <c r="G12" s="2" t="s">
        <v>37</v>
      </c>
      <c r="H12" s="2">
        <v>2</v>
      </c>
      <c r="I12" s="2">
        <v>6</v>
      </c>
      <c r="J12" s="2">
        <v>2</v>
      </c>
      <c r="K12" s="2">
        <v>0</v>
      </c>
      <c r="L12" s="2">
        <v>5</v>
      </c>
      <c r="M12" s="2">
        <v>2</v>
      </c>
      <c r="N12" s="2">
        <v>2</v>
      </c>
      <c r="O12" s="2">
        <v>2</v>
      </c>
      <c r="P12" s="2">
        <v>7</v>
      </c>
      <c r="Q12" s="2">
        <v>0</v>
      </c>
      <c r="R12" s="2">
        <v>3</v>
      </c>
      <c r="S12" s="2">
        <v>31</v>
      </c>
      <c r="T12" s="10">
        <v>100</v>
      </c>
      <c r="U12" s="23">
        <f t="shared" ref="U12:U25" si="0">(S12/T12)</f>
        <v>0.31</v>
      </c>
      <c r="V12" s="22">
        <f t="shared" ref="V12:V25" si="1">RANK(U12,$U$11:$U$25)</f>
        <v>2</v>
      </c>
    </row>
    <row r="13" spans="1:133" ht="49.5" customHeight="1" x14ac:dyDescent="0.25">
      <c r="A13" s="2">
        <v>3</v>
      </c>
      <c r="B13" s="2" t="s">
        <v>92</v>
      </c>
      <c r="C13" s="26" t="s">
        <v>82</v>
      </c>
      <c r="D13" s="2" t="s">
        <v>33</v>
      </c>
      <c r="E13" s="26" t="s">
        <v>93</v>
      </c>
      <c r="F13" s="2">
        <v>8</v>
      </c>
      <c r="G13" s="2" t="s">
        <v>37</v>
      </c>
      <c r="H13" s="2">
        <v>2</v>
      </c>
      <c r="I13" s="2">
        <v>0</v>
      </c>
      <c r="J13" s="2">
        <v>2</v>
      </c>
      <c r="K13" s="2">
        <v>0</v>
      </c>
      <c r="L13" s="2">
        <v>5</v>
      </c>
      <c r="M13" s="2">
        <v>8</v>
      </c>
      <c r="N13" s="2">
        <v>0</v>
      </c>
      <c r="O13" s="2">
        <v>0</v>
      </c>
      <c r="P13" s="2">
        <v>8</v>
      </c>
      <c r="Q13" s="2">
        <v>0</v>
      </c>
      <c r="R13" s="2">
        <v>0</v>
      </c>
      <c r="S13" s="2">
        <v>25</v>
      </c>
      <c r="T13" s="10">
        <v>100</v>
      </c>
      <c r="U13" s="23">
        <f t="shared" si="0"/>
        <v>0.25</v>
      </c>
      <c r="V13" s="22">
        <f t="shared" si="1"/>
        <v>3</v>
      </c>
    </row>
    <row r="14" spans="1:133" ht="75" x14ac:dyDescent="0.25">
      <c r="A14" s="2">
        <v>4</v>
      </c>
      <c r="B14" s="2" t="s">
        <v>94</v>
      </c>
      <c r="C14" s="26" t="s">
        <v>86</v>
      </c>
      <c r="D14" s="2" t="s">
        <v>35</v>
      </c>
      <c r="E14" s="29" t="s">
        <v>95</v>
      </c>
      <c r="F14" s="2">
        <v>8</v>
      </c>
      <c r="G14" s="2" t="s">
        <v>37</v>
      </c>
      <c r="H14" s="2">
        <v>0</v>
      </c>
      <c r="I14" s="2">
        <v>0</v>
      </c>
      <c r="J14" s="2">
        <v>4</v>
      </c>
      <c r="K14" s="2">
        <v>9</v>
      </c>
      <c r="L14" s="2">
        <v>0</v>
      </c>
      <c r="M14" s="2">
        <v>0</v>
      </c>
      <c r="N14" s="2">
        <v>0</v>
      </c>
      <c r="O14" s="2">
        <v>4</v>
      </c>
      <c r="P14" s="2">
        <v>6</v>
      </c>
      <c r="Q14" s="2">
        <v>0</v>
      </c>
      <c r="R14" s="2">
        <v>1</v>
      </c>
      <c r="S14" s="2">
        <v>24</v>
      </c>
      <c r="T14" s="10">
        <v>100</v>
      </c>
      <c r="U14" s="23">
        <f t="shared" si="0"/>
        <v>0.24</v>
      </c>
      <c r="V14" s="22">
        <f t="shared" si="1"/>
        <v>4</v>
      </c>
    </row>
    <row r="15" spans="1:133" ht="61.5" customHeight="1" x14ac:dyDescent="0.25">
      <c r="A15" s="2">
        <v>5</v>
      </c>
      <c r="B15" s="2" t="s">
        <v>96</v>
      </c>
      <c r="C15" s="26" t="s">
        <v>43</v>
      </c>
      <c r="D15" s="2" t="s">
        <v>33</v>
      </c>
      <c r="E15" s="25" t="s">
        <v>46</v>
      </c>
      <c r="F15" s="2">
        <v>8</v>
      </c>
      <c r="G15" s="2" t="s">
        <v>37</v>
      </c>
      <c r="H15" s="10">
        <v>1</v>
      </c>
      <c r="I15" s="2">
        <v>0</v>
      </c>
      <c r="J15" s="2">
        <v>2</v>
      </c>
      <c r="K15" s="2">
        <v>3</v>
      </c>
      <c r="L15" s="2">
        <v>0</v>
      </c>
      <c r="M15" s="2">
        <v>0</v>
      </c>
      <c r="N15" s="2">
        <v>2</v>
      </c>
      <c r="O15" s="2">
        <v>4</v>
      </c>
      <c r="P15" s="2">
        <v>7</v>
      </c>
      <c r="Q15" s="2">
        <v>1</v>
      </c>
      <c r="R15" s="2">
        <v>4</v>
      </c>
      <c r="S15" s="2">
        <v>24</v>
      </c>
      <c r="T15" s="10">
        <v>100</v>
      </c>
      <c r="U15" s="23">
        <f t="shared" si="0"/>
        <v>0.24</v>
      </c>
      <c r="V15" s="22">
        <f t="shared" si="1"/>
        <v>4</v>
      </c>
    </row>
    <row r="16" spans="1:133" ht="47.25" x14ac:dyDescent="0.25">
      <c r="A16" s="2">
        <v>6</v>
      </c>
      <c r="B16" s="2" t="s">
        <v>97</v>
      </c>
      <c r="C16" s="2" t="s">
        <v>86</v>
      </c>
      <c r="D16" s="21" t="s">
        <v>35</v>
      </c>
      <c r="E16" s="10" t="s">
        <v>95</v>
      </c>
      <c r="F16" s="2">
        <v>8</v>
      </c>
      <c r="G16" s="2" t="s">
        <v>37</v>
      </c>
      <c r="H16" s="21">
        <v>1</v>
      </c>
      <c r="I16" s="21">
        <v>0</v>
      </c>
      <c r="J16" s="21">
        <v>0</v>
      </c>
      <c r="K16" s="21">
        <v>3</v>
      </c>
      <c r="L16" s="21">
        <v>0</v>
      </c>
      <c r="M16" s="21">
        <v>4</v>
      </c>
      <c r="N16" s="21">
        <v>4</v>
      </c>
      <c r="O16" s="21">
        <v>3</v>
      </c>
      <c r="P16" s="21">
        <v>7</v>
      </c>
      <c r="Q16" s="21">
        <v>1</v>
      </c>
      <c r="R16" s="21">
        <v>0</v>
      </c>
      <c r="S16" s="21">
        <v>23</v>
      </c>
      <c r="T16" s="10">
        <v>100</v>
      </c>
      <c r="U16" s="23">
        <f t="shared" si="0"/>
        <v>0.23</v>
      </c>
      <c r="V16" s="22">
        <f t="shared" si="1"/>
        <v>6</v>
      </c>
    </row>
    <row r="17" spans="1:22" ht="47.25" x14ac:dyDescent="0.25">
      <c r="A17" s="2">
        <v>7</v>
      </c>
      <c r="B17" s="2" t="s">
        <v>98</v>
      </c>
      <c r="C17" s="2" t="s">
        <v>45</v>
      </c>
      <c r="D17" s="21" t="s">
        <v>33</v>
      </c>
      <c r="E17" s="21" t="s">
        <v>49</v>
      </c>
      <c r="F17" s="2">
        <v>8</v>
      </c>
      <c r="G17" s="2" t="s">
        <v>37</v>
      </c>
      <c r="H17" s="21">
        <v>1</v>
      </c>
      <c r="I17" s="21">
        <v>0</v>
      </c>
      <c r="J17" s="21">
        <v>4</v>
      </c>
      <c r="K17" s="21">
        <v>0</v>
      </c>
      <c r="L17" s="21">
        <v>0</v>
      </c>
      <c r="M17" s="21">
        <v>2</v>
      </c>
      <c r="N17" s="21">
        <v>2</v>
      </c>
      <c r="O17" s="21">
        <v>2</v>
      </c>
      <c r="P17" s="21">
        <v>6</v>
      </c>
      <c r="Q17" s="21">
        <v>2</v>
      </c>
      <c r="R17" s="21">
        <v>1</v>
      </c>
      <c r="S17" s="21">
        <v>20</v>
      </c>
      <c r="T17" s="10">
        <v>100</v>
      </c>
      <c r="U17" s="23">
        <f t="shared" si="0"/>
        <v>0.2</v>
      </c>
      <c r="V17" s="22">
        <f t="shared" si="1"/>
        <v>7</v>
      </c>
    </row>
    <row r="18" spans="1:22" ht="31.5" x14ac:dyDescent="0.25">
      <c r="A18" s="2">
        <v>8</v>
      </c>
      <c r="B18" s="2" t="s">
        <v>99</v>
      </c>
      <c r="C18" s="2" t="s">
        <v>84</v>
      </c>
      <c r="D18" s="21" t="s">
        <v>33</v>
      </c>
      <c r="E18" s="2" t="s">
        <v>46</v>
      </c>
      <c r="F18" s="2">
        <v>8</v>
      </c>
      <c r="G18" s="2" t="s">
        <v>37</v>
      </c>
      <c r="H18" s="21">
        <v>1</v>
      </c>
      <c r="I18" s="21">
        <v>6</v>
      </c>
      <c r="J18" s="21">
        <v>2</v>
      </c>
      <c r="K18" s="21">
        <v>0</v>
      </c>
      <c r="L18" s="21">
        <v>0</v>
      </c>
      <c r="M18" s="21">
        <v>2</v>
      </c>
      <c r="N18" s="21">
        <v>0</v>
      </c>
      <c r="O18" s="21">
        <v>2</v>
      </c>
      <c r="P18" s="21">
        <v>6</v>
      </c>
      <c r="Q18" s="21">
        <v>0</v>
      </c>
      <c r="R18" s="21">
        <v>1</v>
      </c>
      <c r="S18" s="21">
        <v>20</v>
      </c>
      <c r="T18" s="10">
        <v>100</v>
      </c>
      <c r="U18" s="23">
        <f t="shared" si="0"/>
        <v>0.2</v>
      </c>
      <c r="V18" s="22">
        <f t="shared" si="1"/>
        <v>7</v>
      </c>
    </row>
    <row r="19" spans="1:22" ht="47.25" x14ac:dyDescent="0.25">
      <c r="A19" s="2">
        <v>9</v>
      </c>
      <c r="B19" s="2" t="s">
        <v>100</v>
      </c>
      <c r="C19" s="2" t="s">
        <v>43</v>
      </c>
      <c r="D19" s="21" t="s">
        <v>33</v>
      </c>
      <c r="E19" s="21" t="s">
        <v>46</v>
      </c>
      <c r="F19" s="2">
        <v>8</v>
      </c>
      <c r="G19" s="2" t="s">
        <v>37</v>
      </c>
      <c r="H19" s="21">
        <v>1</v>
      </c>
      <c r="I19" s="21">
        <v>0</v>
      </c>
      <c r="J19" s="21">
        <v>4</v>
      </c>
      <c r="K19" s="21">
        <v>0</v>
      </c>
      <c r="L19" s="21">
        <v>0</v>
      </c>
      <c r="M19" s="21">
        <v>0</v>
      </c>
      <c r="N19" s="21">
        <v>2</v>
      </c>
      <c r="O19" s="21">
        <v>1</v>
      </c>
      <c r="P19" s="21">
        <v>7</v>
      </c>
      <c r="Q19" s="21">
        <v>0</v>
      </c>
      <c r="R19" s="21">
        <v>3</v>
      </c>
      <c r="S19" s="21">
        <v>18</v>
      </c>
      <c r="T19" s="10">
        <v>100</v>
      </c>
      <c r="U19" s="23">
        <f t="shared" si="0"/>
        <v>0.18</v>
      </c>
      <c r="V19" s="22">
        <f t="shared" si="1"/>
        <v>9</v>
      </c>
    </row>
    <row r="20" spans="1:22" ht="31.5" x14ac:dyDescent="0.25">
      <c r="A20" s="2">
        <v>10</v>
      </c>
      <c r="B20" s="2" t="s">
        <v>101</v>
      </c>
      <c r="C20" s="2" t="s">
        <v>38</v>
      </c>
      <c r="D20" s="21" t="s">
        <v>33</v>
      </c>
      <c r="E20" s="2" t="s">
        <v>46</v>
      </c>
      <c r="F20" s="2">
        <v>8</v>
      </c>
      <c r="G20" s="2" t="s">
        <v>37</v>
      </c>
      <c r="H20" s="21">
        <v>1</v>
      </c>
      <c r="I20" s="21">
        <v>3</v>
      </c>
      <c r="J20" s="21">
        <v>2</v>
      </c>
      <c r="K20" s="21">
        <v>0</v>
      </c>
      <c r="L20" s="21">
        <v>0</v>
      </c>
      <c r="M20" s="21">
        <v>0</v>
      </c>
      <c r="N20" s="21">
        <v>0</v>
      </c>
      <c r="O20" s="21">
        <v>1</v>
      </c>
      <c r="P20" s="21">
        <v>8</v>
      </c>
      <c r="Q20" s="21">
        <v>1</v>
      </c>
      <c r="R20" s="21">
        <v>2</v>
      </c>
      <c r="S20" s="21">
        <v>18</v>
      </c>
      <c r="T20" s="10">
        <v>100</v>
      </c>
      <c r="U20" s="23">
        <f t="shared" si="0"/>
        <v>0.18</v>
      </c>
      <c r="V20" s="22">
        <f t="shared" si="1"/>
        <v>9</v>
      </c>
    </row>
    <row r="21" spans="1:22" ht="31.5" x14ac:dyDescent="0.25">
      <c r="A21" s="2">
        <v>11</v>
      </c>
      <c r="B21" s="2" t="s">
        <v>102</v>
      </c>
      <c r="C21" s="2" t="s">
        <v>38</v>
      </c>
      <c r="D21" s="21" t="s">
        <v>33</v>
      </c>
      <c r="E21" s="2" t="s">
        <v>46</v>
      </c>
      <c r="F21" s="2">
        <v>8</v>
      </c>
      <c r="G21" s="2" t="s">
        <v>37</v>
      </c>
      <c r="H21" s="21">
        <v>0</v>
      </c>
      <c r="I21" s="21">
        <v>3</v>
      </c>
      <c r="J21" s="21">
        <v>0</v>
      </c>
      <c r="K21" s="21">
        <v>3</v>
      </c>
      <c r="L21" s="21">
        <v>0</v>
      </c>
      <c r="M21" s="21">
        <v>0</v>
      </c>
      <c r="N21" s="21">
        <v>0</v>
      </c>
      <c r="O21" s="21">
        <v>1</v>
      </c>
      <c r="P21" s="21">
        <v>6</v>
      </c>
      <c r="Q21" s="21">
        <v>1</v>
      </c>
      <c r="R21" s="21">
        <v>2</v>
      </c>
      <c r="S21" s="21">
        <v>16</v>
      </c>
      <c r="T21" s="10">
        <v>100</v>
      </c>
      <c r="U21" s="23">
        <f t="shared" si="0"/>
        <v>0.16</v>
      </c>
      <c r="V21" s="22">
        <f t="shared" si="1"/>
        <v>11</v>
      </c>
    </row>
    <row r="22" spans="1:22" ht="47.25" x14ac:dyDescent="0.25">
      <c r="A22" s="2">
        <v>12</v>
      </c>
      <c r="B22" s="2" t="s">
        <v>103</v>
      </c>
      <c r="C22" s="2" t="s">
        <v>45</v>
      </c>
      <c r="D22" s="21" t="s">
        <v>33</v>
      </c>
      <c r="E22" s="21" t="s">
        <v>46</v>
      </c>
      <c r="F22" s="2">
        <v>8</v>
      </c>
      <c r="G22" s="2" t="s">
        <v>37</v>
      </c>
      <c r="H22" s="21">
        <v>1</v>
      </c>
      <c r="I22" s="21">
        <v>3</v>
      </c>
      <c r="J22" s="21">
        <v>2</v>
      </c>
      <c r="K22" s="21">
        <v>0</v>
      </c>
      <c r="L22" s="21">
        <v>0</v>
      </c>
      <c r="M22" s="21">
        <v>0</v>
      </c>
      <c r="N22" s="21">
        <v>2</v>
      </c>
      <c r="O22" s="21">
        <v>0</v>
      </c>
      <c r="P22" s="21">
        <v>5</v>
      </c>
      <c r="Q22" s="21">
        <v>1</v>
      </c>
      <c r="R22" s="21">
        <v>0</v>
      </c>
      <c r="S22" s="21">
        <v>14</v>
      </c>
      <c r="T22" s="10">
        <v>100</v>
      </c>
      <c r="U22" s="23">
        <f t="shared" si="0"/>
        <v>0.14000000000000001</v>
      </c>
      <c r="V22" s="22">
        <f t="shared" si="1"/>
        <v>12</v>
      </c>
    </row>
    <row r="23" spans="1:22" ht="47.25" x14ac:dyDescent="0.25">
      <c r="A23" s="2">
        <v>13</v>
      </c>
      <c r="B23" s="2" t="s">
        <v>104</v>
      </c>
      <c r="C23" s="2" t="s">
        <v>45</v>
      </c>
      <c r="D23" s="21" t="s">
        <v>33</v>
      </c>
      <c r="E23" s="21" t="s">
        <v>46</v>
      </c>
      <c r="F23" s="2">
        <v>8</v>
      </c>
      <c r="G23" s="2" t="s">
        <v>37</v>
      </c>
      <c r="H23" s="21">
        <v>1</v>
      </c>
      <c r="I23" s="21">
        <v>0</v>
      </c>
      <c r="J23" s="21">
        <v>2</v>
      </c>
      <c r="K23" s="21">
        <v>0</v>
      </c>
      <c r="L23" s="21">
        <v>0</v>
      </c>
      <c r="M23" s="21">
        <v>0</v>
      </c>
      <c r="N23" s="21">
        <v>2</v>
      </c>
      <c r="O23" s="21">
        <v>1</v>
      </c>
      <c r="P23" s="21">
        <v>5</v>
      </c>
      <c r="Q23" s="21">
        <v>0</v>
      </c>
      <c r="R23" s="21">
        <v>2</v>
      </c>
      <c r="S23" s="21">
        <v>13</v>
      </c>
      <c r="T23" s="10">
        <v>100</v>
      </c>
      <c r="U23" s="23">
        <f t="shared" si="0"/>
        <v>0.13</v>
      </c>
      <c r="V23" s="22">
        <f t="shared" si="1"/>
        <v>13</v>
      </c>
    </row>
    <row r="24" spans="1:22" ht="31.5" x14ac:dyDescent="0.25">
      <c r="A24" s="2">
        <v>14</v>
      </c>
      <c r="B24" s="2" t="s">
        <v>105</v>
      </c>
      <c r="C24" s="2" t="s">
        <v>82</v>
      </c>
      <c r="D24" s="21" t="s">
        <v>33</v>
      </c>
      <c r="E24" s="2" t="s">
        <v>48</v>
      </c>
      <c r="F24" s="2">
        <v>8</v>
      </c>
      <c r="G24" s="2" t="s">
        <v>37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2</v>
      </c>
      <c r="P24" s="21">
        <v>6</v>
      </c>
      <c r="Q24" s="21">
        <v>2</v>
      </c>
      <c r="R24" s="21">
        <v>3</v>
      </c>
      <c r="S24" s="21">
        <v>13</v>
      </c>
      <c r="T24" s="10">
        <v>100</v>
      </c>
      <c r="U24" s="23">
        <f t="shared" si="0"/>
        <v>0.13</v>
      </c>
      <c r="V24" s="22">
        <f t="shared" si="1"/>
        <v>13</v>
      </c>
    </row>
    <row r="25" spans="1:22" ht="36.75" customHeight="1" x14ac:dyDescent="0.25">
      <c r="A25" s="2">
        <v>15</v>
      </c>
      <c r="B25" s="2" t="s">
        <v>106</v>
      </c>
      <c r="C25" s="2" t="s">
        <v>82</v>
      </c>
      <c r="D25" s="21" t="s">
        <v>33</v>
      </c>
      <c r="E25" s="2" t="s">
        <v>48</v>
      </c>
      <c r="F25" s="2">
        <v>8</v>
      </c>
      <c r="G25" s="2" t="s">
        <v>37</v>
      </c>
      <c r="H25" s="21">
        <v>0</v>
      </c>
      <c r="I25" s="21">
        <v>0</v>
      </c>
      <c r="J25" s="21">
        <v>0</v>
      </c>
      <c r="K25" s="21">
        <v>3</v>
      </c>
      <c r="L25" s="21">
        <v>0</v>
      </c>
      <c r="M25" s="21">
        <v>0</v>
      </c>
      <c r="N25" s="21">
        <v>4</v>
      </c>
      <c r="O25" s="21">
        <v>2</v>
      </c>
      <c r="P25" s="21">
        <v>0</v>
      </c>
      <c r="Q25" s="21">
        <v>0</v>
      </c>
      <c r="R25" s="21">
        <v>2</v>
      </c>
      <c r="S25" s="21">
        <v>11</v>
      </c>
      <c r="T25" s="10">
        <v>100</v>
      </c>
      <c r="U25" s="23">
        <f t="shared" si="0"/>
        <v>0.11</v>
      </c>
      <c r="V25" s="22">
        <f t="shared" si="1"/>
        <v>15</v>
      </c>
    </row>
  </sheetData>
  <mergeCells count="8">
    <mergeCell ref="A8:V8"/>
    <mergeCell ref="A9:V9"/>
    <mergeCell ref="C1:V1"/>
    <mergeCell ref="T2:V2"/>
    <mergeCell ref="A3:V3"/>
    <mergeCell ref="A5:V5"/>
    <mergeCell ref="A6:V6"/>
    <mergeCell ref="A7:V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60.855468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2.85546875" bestFit="1" customWidth="1"/>
    <col min="19" max="19" width="16.42578125" customWidth="1"/>
    <col min="20" max="20" width="18.85546875" customWidth="1"/>
    <col min="21" max="21" width="17.140625" customWidth="1"/>
    <col min="22" max="22" width="16.5703125" customWidth="1"/>
  </cols>
  <sheetData>
    <row r="1" spans="1:133" ht="81.75" customHeight="1" x14ac:dyDescent="0.3">
      <c r="C1" s="33" t="s">
        <v>26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</row>
    <row r="2" spans="1:133" ht="28.5" customHeight="1" x14ac:dyDescent="0.3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4" t="s">
        <v>22</v>
      </c>
      <c r="U2" s="34"/>
      <c r="V2" s="34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</row>
    <row r="3" spans="1:133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</row>
    <row r="4" spans="1:133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</row>
    <row r="5" spans="1:133" ht="46.5" customHeight="1" x14ac:dyDescent="0.25">
      <c r="A5" s="37" t="s">
        <v>58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</row>
    <row r="6" spans="1:133" ht="47.25" customHeight="1" x14ac:dyDescent="0.25">
      <c r="A6" s="36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</row>
    <row r="7" spans="1:133" ht="45.75" customHeight="1" x14ac:dyDescent="0.25">
      <c r="A7" s="36" t="s">
        <v>87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ht="42" customHeight="1" x14ac:dyDescent="0.25">
      <c r="A8" s="31" t="s">
        <v>107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ht="53.25" customHeight="1" x14ac:dyDescent="0.25">
      <c r="A9" s="31" t="s">
        <v>133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</row>
    <row r="10" spans="1:133" ht="111.75" customHeight="1" x14ac:dyDescent="0.25">
      <c r="A10" s="2" t="s">
        <v>0</v>
      </c>
      <c r="B10" s="2" t="s">
        <v>34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60</v>
      </c>
      <c r="N10" s="10" t="s">
        <v>61</v>
      </c>
      <c r="O10" s="10" t="s">
        <v>62</v>
      </c>
      <c r="P10" s="10" t="s">
        <v>63</v>
      </c>
      <c r="Q10" s="10" t="s">
        <v>64</v>
      </c>
      <c r="R10" s="10" t="s">
        <v>65</v>
      </c>
      <c r="S10" s="10" t="s">
        <v>18</v>
      </c>
      <c r="T10" s="10" t="s">
        <v>15</v>
      </c>
      <c r="U10" s="10" t="s">
        <v>11</v>
      </c>
      <c r="V10" s="10" t="s">
        <v>16</v>
      </c>
    </row>
    <row r="11" spans="1:133" ht="39.75" customHeight="1" x14ac:dyDescent="0.25">
      <c r="A11" s="2">
        <v>1</v>
      </c>
      <c r="B11" s="2" t="s">
        <v>108</v>
      </c>
      <c r="C11" s="26" t="s">
        <v>38</v>
      </c>
      <c r="D11" s="2" t="s">
        <v>33</v>
      </c>
      <c r="E11" s="26" t="s">
        <v>50</v>
      </c>
      <c r="F11" s="2">
        <v>9</v>
      </c>
      <c r="G11" s="2" t="s">
        <v>37</v>
      </c>
      <c r="H11" s="2">
        <v>0</v>
      </c>
      <c r="I11" s="2">
        <v>3</v>
      </c>
      <c r="J11" s="2">
        <v>0</v>
      </c>
      <c r="K11" s="2">
        <v>1</v>
      </c>
      <c r="L11" s="2">
        <v>5</v>
      </c>
      <c r="M11" s="2">
        <v>0</v>
      </c>
      <c r="N11" s="2">
        <v>1</v>
      </c>
      <c r="O11" s="2">
        <v>1</v>
      </c>
      <c r="P11" s="2">
        <v>1</v>
      </c>
      <c r="Q11" s="2">
        <v>4</v>
      </c>
      <c r="R11" s="2">
        <v>11</v>
      </c>
      <c r="S11" s="2">
        <v>27</v>
      </c>
      <c r="T11" s="10">
        <v>100</v>
      </c>
      <c r="U11" s="23">
        <f>(S11/T11)</f>
        <v>0.27</v>
      </c>
      <c r="V11" s="22">
        <f t="shared" ref="V11:V17" si="0">RANK(U11,$U$11:$U$17)</f>
        <v>1</v>
      </c>
    </row>
    <row r="12" spans="1:133" ht="56.25" x14ac:dyDescent="0.25">
      <c r="A12" s="2">
        <v>2</v>
      </c>
      <c r="B12" s="2" t="s">
        <v>109</v>
      </c>
      <c r="C12" s="27" t="s">
        <v>38</v>
      </c>
      <c r="D12" s="2" t="s">
        <v>33</v>
      </c>
      <c r="E12" s="26" t="s">
        <v>50</v>
      </c>
      <c r="F12" s="2">
        <v>9</v>
      </c>
      <c r="G12" s="2" t="s">
        <v>37</v>
      </c>
      <c r="H12" s="2">
        <v>2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2</v>
      </c>
      <c r="O12" s="2">
        <v>2</v>
      </c>
      <c r="P12" s="2">
        <v>1</v>
      </c>
      <c r="Q12" s="2">
        <v>7</v>
      </c>
      <c r="R12" s="2">
        <v>6</v>
      </c>
      <c r="S12" s="2">
        <v>21</v>
      </c>
      <c r="T12" s="10">
        <v>100</v>
      </c>
      <c r="U12" s="23">
        <f t="shared" ref="U12:U17" si="1">(S12/T12)</f>
        <v>0.21</v>
      </c>
      <c r="V12" s="22">
        <f t="shared" si="0"/>
        <v>2</v>
      </c>
    </row>
    <row r="13" spans="1:133" ht="56.25" x14ac:dyDescent="0.25">
      <c r="A13" s="2">
        <v>3</v>
      </c>
      <c r="B13" s="2" t="s">
        <v>110</v>
      </c>
      <c r="C13" s="27" t="s">
        <v>43</v>
      </c>
      <c r="D13" s="2" t="s">
        <v>33</v>
      </c>
      <c r="E13" s="25" t="s">
        <v>53</v>
      </c>
      <c r="F13" s="2">
        <v>9</v>
      </c>
      <c r="G13" s="2" t="s">
        <v>37</v>
      </c>
      <c r="H13" s="2">
        <v>1</v>
      </c>
      <c r="I13" s="2">
        <v>2</v>
      </c>
      <c r="J13" s="2">
        <v>0</v>
      </c>
      <c r="K13" s="2">
        <v>0</v>
      </c>
      <c r="L13" s="2">
        <v>5</v>
      </c>
      <c r="M13" s="2">
        <v>2</v>
      </c>
      <c r="N13" s="2">
        <v>0</v>
      </c>
      <c r="O13" s="2">
        <v>2</v>
      </c>
      <c r="P13" s="2">
        <v>1</v>
      </c>
      <c r="Q13" s="2">
        <v>3</v>
      </c>
      <c r="R13" s="2">
        <v>4</v>
      </c>
      <c r="S13" s="2">
        <v>20</v>
      </c>
      <c r="T13" s="10">
        <v>100</v>
      </c>
      <c r="U13" s="23">
        <f t="shared" si="1"/>
        <v>0.2</v>
      </c>
      <c r="V13" s="22">
        <f t="shared" si="0"/>
        <v>3</v>
      </c>
    </row>
    <row r="14" spans="1:133" ht="56.25" x14ac:dyDescent="0.25">
      <c r="A14" s="2">
        <v>4</v>
      </c>
      <c r="B14" s="2" t="s">
        <v>113</v>
      </c>
      <c r="C14" s="27" t="s">
        <v>43</v>
      </c>
      <c r="D14" s="2" t="s">
        <v>33</v>
      </c>
      <c r="E14" s="25" t="s">
        <v>50</v>
      </c>
      <c r="F14" s="2">
        <v>9</v>
      </c>
      <c r="G14" s="2" t="s">
        <v>37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2</v>
      </c>
      <c r="N14" s="2">
        <v>3</v>
      </c>
      <c r="O14" s="2">
        <v>3</v>
      </c>
      <c r="P14" s="2">
        <v>0</v>
      </c>
      <c r="Q14" s="2">
        <v>4</v>
      </c>
      <c r="R14" s="2">
        <v>7</v>
      </c>
      <c r="S14" s="2">
        <v>20</v>
      </c>
      <c r="T14" s="10">
        <v>100</v>
      </c>
      <c r="U14" s="23">
        <f t="shared" si="1"/>
        <v>0.2</v>
      </c>
      <c r="V14" s="22">
        <f t="shared" si="0"/>
        <v>3</v>
      </c>
    </row>
    <row r="15" spans="1:133" ht="37.5" x14ac:dyDescent="0.25">
      <c r="A15" s="2">
        <v>5</v>
      </c>
      <c r="B15" s="2" t="s">
        <v>114</v>
      </c>
      <c r="C15" s="27" t="s">
        <v>82</v>
      </c>
      <c r="D15" s="2" t="s">
        <v>33</v>
      </c>
      <c r="E15" s="26" t="s">
        <v>51</v>
      </c>
      <c r="F15" s="2">
        <v>9</v>
      </c>
      <c r="G15" s="2" t="s">
        <v>37</v>
      </c>
      <c r="H15" s="10">
        <v>2</v>
      </c>
      <c r="I15" s="2">
        <v>2</v>
      </c>
      <c r="J15" s="2">
        <v>2</v>
      </c>
      <c r="K15" s="2">
        <v>0</v>
      </c>
      <c r="L15" s="2">
        <v>0</v>
      </c>
      <c r="M15" s="2">
        <v>0</v>
      </c>
      <c r="N15" s="2">
        <v>1</v>
      </c>
      <c r="O15" s="2">
        <v>1</v>
      </c>
      <c r="P15" s="2">
        <v>0</v>
      </c>
      <c r="Q15" s="2">
        <v>6</v>
      </c>
      <c r="R15" s="2">
        <v>3</v>
      </c>
      <c r="S15" s="2">
        <v>17</v>
      </c>
      <c r="T15" s="10">
        <v>100</v>
      </c>
      <c r="U15" s="23">
        <f t="shared" si="1"/>
        <v>0.17</v>
      </c>
      <c r="V15" s="22">
        <f t="shared" si="0"/>
        <v>5</v>
      </c>
    </row>
    <row r="16" spans="1:133" ht="56.25" x14ac:dyDescent="0.25">
      <c r="A16" s="2">
        <v>6</v>
      </c>
      <c r="B16" s="2" t="s">
        <v>111</v>
      </c>
      <c r="C16" s="27" t="s">
        <v>38</v>
      </c>
      <c r="D16" s="21" t="s">
        <v>33</v>
      </c>
      <c r="E16" s="26" t="s">
        <v>52</v>
      </c>
      <c r="F16" s="2">
        <v>9</v>
      </c>
      <c r="G16" s="2" t="s">
        <v>37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2</v>
      </c>
      <c r="N16" s="21">
        <v>0</v>
      </c>
      <c r="O16" s="21">
        <v>2</v>
      </c>
      <c r="P16" s="21">
        <v>0</v>
      </c>
      <c r="Q16" s="21">
        <v>3</v>
      </c>
      <c r="R16" s="21">
        <v>5</v>
      </c>
      <c r="S16" s="21">
        <v>12</v>
      </c>
      <c r="T16" s="10">
        <v>100</v>
      </c>
      <c r="U16" s="23">
        <f t="shared" si="1"/>
        <v>0.12</v>
      </c>
      <c r="V16" s="22">
        <f t="shared" si="0"/>
        <v>6</v>
      </c>
    </row>
    <row r="17" spans="1:22" ht="75" x14ac:dyDescent="0.25">
      <c r="A17" s="2">
        <v>7</v>
      </c>
      <c r="B17" s="2" t="s">
        <v>112</v>
      </c>
      <c r="C17" s="27" t="s">
        <v>45</v>
      </c>
      <c r="D17" s="21" t="s">
        <v>33</v>
      </c>
      <c r="E17" s="26" t="s">
        <v>52</v>
      </c>
      <c r="F17" s="2">
        <v>9</v>
      </c>
      <c r="G17" s="2" t="s">
        <v>37</v>
      </c>
      <c r="H17" s="21">
        <v>0</v>
      </c>
      <c r="I17" s="21">
        <v>1</v>
      </c>
      <c r="J17" s="21">
        <v>0</v>
      </c>
      <c r="K17" s="21">
        <v>0</v>
      </c>
      <c r="L17" s="21">
        <v>0</v>
      </c>
      <c r="M17" s="21">
        <v>2</v>
      </c>
      <c r="N17" s="21">
        <v>0</v>
      </c>
      <c r="O17" s="21">
        <v>0</v>
      </c>
      <c r="P17" s="21">
        <v>0</v>
      </c>
      <c r="Q17" s="21">
        <v>2</v>
      </c>
      <c r="R17" s="21">
        <v>0</v>
      </c>
      <c r="S17" s="21">
        <v>5</v>
      </c>
      <c r="T17" s="10">
        <v>100</v>
      </c>
      <c r="U17" s="23">
        <f t="shared" si="1"/>
        <v>0.05</v>
      </c>
      <c r="V17" s="22">
        <f t="shared" si="0"/>
        <v>7</v>
      </c>
    </row>
  </sheetData>
  <mergeCells count="8">
    <mergeCell ref="A8:V8"/>
    <mergeCell ref="A9:V9"/>
    <mergeCell ref="C1:V1"/>
    <mergeCell ref="T2:V2"/>
    <mergeCell ref="A3:V3"/>
    <mergeCell ref="A5:V5"/>
    <mergeCell ref="A6:V6"/>
    <mergeCell ref="A7:V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1"/>
  <sheetViews>
    <sheetView topLeftCell="A5"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67.570312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9" width="13.7109375" customWidth="1"/>
    <col min="20" max="20" width="12.85546875" bestFit="1" customWidth="1"/>
    <col min="21" max="21" width="16.42578125" customWidth="1"/>
    <col min="22" max="22" width="18.85546875" customWidth="1"/>
    <col min="23" max="23" width="17.140625" customWidth="1"/>
    <col min="24" max="24" width="16.5703125" customWidth="1"/>
  </cols>
  <sheetData>
    <row r="1" spans="1:135" ht="81.75" customHeight="1" x14ac:dyDescent="0.3">
      <c r="C1" s="33" t="s">
        <v>26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</row>
    <row r="2" spans="1:135" ht="28.5" customHeight="1" x14ac:dyDescent="0.3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4" t="s">
        <v>22</v>
      </c>
      <c r="W2" s="34"/>
      <c r="X2" s="34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</row>
    <row r="3" spans="1:135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</row>
    <row r="4" spans="1:13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8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</row>
    <row r="5" spans="1:135" ht="46.5" customHeight="1" x14ac:dyDescent="0.25">
      <c r="A5" s="37" t="s">
        <v>58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</row>
    <row r="6" spans="1:135" ht="47.25" customHeight="1" x14ac:dyDescent="0.25">
      <c r="A6" s="36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</row>
    <row r="7" spans="1:135" ht="45.75" customHeight="1" x14ac:dyDescent="0.25">
      <c r="A7" s="36" t="s">
        <v>87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</row>
    <row r="8" spans="1:135" ht="42" customHeight="1" x14ac:dyDescent="0.25">
      <c r="A8" s="31" t="s">
        <v>115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</row>
    <row r="9" spans="1:135" ht="53.25" customHeight="1" x14ac:dyDescent="0.25">
      <c r="A9" s="31" t="s">
        <v>116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</row>
    <row r="10" spans="1:135" ht="111.75" customHeight="1" x14ac:dyDescent="0.25">
      <c r="A10" s="2" t="s">
        <v>0</v>
      </c>
      <c r="B10" s="2" t="s">
        <v>34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60</v>
      </c>
      <c r="N10" s="10" t="s">
        <v>61</v>
      </c>
      <c r="O10" s="10" t="s">
        <v>62</v>
      </c>
      <c r="P10" s="10" t="s">
        <v>63</v>
      </c>
      <c r="Q10" s="10" t="s">
        <v>64</v>
      </c>
      <c r="R10" s="10" t="s">
        <v>65</v>
      </c>
      <c r="S10" s="10" t="s">
        <v>117</v>
      </c>
      <c r="T10" s="10" t="s">
        <v>118</v>
      </c>
      <c r="U10" s="10" t="s">
        <v>18</v>
      </c>
      <c r="V10" s="10" t="s">
        <v>15</v>
      </c>
      <c r="W10" s="10" t="s">
        <v>11</v>
      </c>
      <c r="X10" s="10" t="s">
        <v>16</v>
      </c>
    </row>
    <row r="11" spans="1:135" ht="37.5" x14ac:dyDescent="0.25">
      <c r="A11" s="2">
        <v>1</v>
      </c>
      <c r="B11" s="2" t="s">
        <v>119</v>
      </c>
      <c r="C11" s="27" t="s">
        <v>82</v>
      </c>
      <c r="D11" s="2" t="s">
        <v>33</v>
      </c>
      <c r="E11" s="26" t="s">
        <v>54</v>
      </c>
      <c r="F11" s="2">
        <v>10</v>
      </c>
      <c r="G11" s="2" t="s">
        <v>37</v>
      </c>
      <c r="H11" s="2">
        <v>1</v>
      </c>
      <c r="I11" s="2">
        <v>4</v>
      </c>
      <c r="J11" s="2">
        <v>0</v>
      </c>
      <c r="K11" s="2">
        <v>0</v>
      </c>
      <c r="L11" s="2">
        <v>0</v>
      </c>
      <c r="M11" s="2">
        <v>3</v>
      </c>
      <c r="N11" s="2">
        <v>2</v>
      </c>
      <c r="O11" s="2">
        <v>3</v>
      </c>
      <c r="P11" s="2">
        <v>1</v>
      </c>
      <c r="Q11" s="2">
        <v>4</v>
      </c>
      <c r="R11" s="2">
        <v>0</v>
      </c>
      <c r="S11" s="2">
        <v>0</v>
      </c>
      <c r="T11" s="2">
        <v>12</v>
      </c>
      <c r="U11" s="2">
        <v>30</v>
      </c>
      <c r="V11" s="10">
        <v>100</v>
      </c>
      <c r="W11" s="23">
        <f>(U11/V11)</f>
        <v>0.3</v>
      </c>
      <c r="X11" s="22">
        <f t="shared" ref="X11:X21" si="0">RANK(W11,$W$11:$W$21)</f>
        <v>1</v>
      </c>
    </row>
    <row r="12" spans="1:135" ht="37.5" x14ac:dyDescent="0.25">
      <c r="A12" s="2">
        <v>2</v>
      </c>
      <c r="B12" s="2" t="s">
        <v>120</v>
      </c>
      <c r="C12" s="27" t="s">
        <v>82</v>
      </c>
      <c r="D12" s="2" t="s">
        <v>33</v>
      </c>
      <c r="E12" s="26" t="s">
        <v>54</v>
      </c>
      <c r="F12" s="2">
        <v>10</v>
      </c>
      <c r="G12" s="2" t="s">
        <v>37</v>
      </c>
      <c r="H12" s="2">
        <v>0</v>
      </c>
      <c r="I12" s="2">
        <v>4</v>
      </c>
      <c r="J12" s="2">
        <v>0</v>
      </c>
      <c r="K12" s="2">
        <v>0</v>
      </c>
      <c r="L12" s="2">
        <v>4</v>
      </c>
      <c r="M12" s="2">
        <v>0</v>
      </c>
      <c r="N12" s="2">
        <v>2</v>
      </c>
      <c r="O12" s="2">
        <v>3</v>
      </c>
      <c r="P12" s="2">
        <v>0</v>
      </c>
      <c r="Q12" s="2">
        <v>2</v>
      </c>
      <c r="R12" s="2">
        <v>0</v>
      </c>
      <c r="S12" s="2">
        <v>1</v>
      </c>
      <c r="T12" s="2">
        <v>13</v>
      </c>
      <c r="U12" s="2">
        <v>29</v>
      </c>
      <c r="V12" s="10">
        <v>100</v>
      </c>
      <c r="W12" s="23">
        <f t="shared" ref="W12:W21" si="1">(U12/V12)</f>
        <v>0.28999999999999998</v>
      </c>
      <c r="X12" s="22">
        <f t="shared" si="0"/>
        <v>2</v>
      </c>
    </row>
    <row r="13" spans="1:135" ht="75" x14ac:dyDescent="0.25">
      <c r="A13" s="2">
        <v>3</v>
      </c>
      <c r="B13" s="2" t="s">
        <v>121</v>
      </c>
      <c r="C13" s="27" t="s">
        <v>86</v>
      </c>
      <c r="D13" s="2" t="s">
        <v>35</v>
      </c>
      <c r="E13" s="29" t="s">
        <v>122</v>
      </c>
      <c r="F13" s="2">
        <v>10</v>
      </c>
      <c r="G13" s="2" t="s">
        <v>37</v>
      </c>
      <c r="H13" s="2">
        <v>2</v>
      </c>
      <c r="I13" s="2">
        <v>4</v>
      </c>
      <c r="J13" s="2">
        <v>0</v>
      </c>
      <c r="K13" s="2">
        <v>0</v>
      </c>
      <c r="L13" s="2">
        <v>2</v>
      </c>
      <c r="M13" s="2">
        <v>0</v>
      </c>
      <c r="N13" s="2">
        <v>2</v>
      </c>
      <c r="O13" s="2">
        <v>1</v>
      </c>
      <c r="P13" s="2">
        <v>3</v>
      </c>
      <c r="Q13" s="2">
        <v>1</v>
      </c>
      <c r="R13" s="2">
        <v>0</v>
      </c>
      <c r="S13" s="2">
        <v>0</v>
      </c>
      <c r="T13" s="2">
        <v>11</v>
      </c>
      <c r="U13" s="2">
        <v>26</v>
      </c>
      <c r="V13" s="10">
        <v>100</v>
      </c>
      <c r="W13" s="23">
        <f t="shared" si="1"/>
        <v>0.26</v>
      </c>
      <c r="X13" s="22">
        <f t="shared" si="0"/>
        <v>3</v>
      </c>
    </row>
    <row r="14" spans="1:135" ht="37.5" x14ac:dyDescent="0.25">
      <c r="A14" s="2">
        <v>4</v>
      </c>
      <c r="B14" s="2" t="s">
        <v>123</v>
      </c>
      <c r="C14" s="27" t="s">
        <v>82</v>
      </c>
      <c r="D14" s="2" t="s">
        <v>33</v>
      </c>
      <c r="E14" s="26" t="s">
        <v>54</v>
      </c>
      <c r="F14" s="2">
        <v>10</v>
      </c>
      <c r="G14" s="2" t="s">
        <v>37</v>
      </c>
      <c r="H14" s="2">
        <v>2</v>
      </c>
      <c r="I14" s="2">
        <v>3</v>
      </c>
      <c r="J14" s="2">
        <v>0</v>
      </c>
      <c r="K14" s="2">
        <v>0</v>
      </c>
      <c r="L14" s="2">
        <v>2</v>
      </c>
      <c r="M14" s="2">
        <v>2</v>
      </c>
      <c r="N14" s="2">
        <v>3</v>
      </c>
      <c r="O14" s="2">
        <v>1</v>
      </c>
      <c r="P14" s="2">
        <v>0</v>
      </c>
      <c r="Q14" s="2">
        <v>3</v>
      </c>
      <c r="R14" s="2">
        <v>0</v>
      </c>
      <c r="S14" s="2">
        <v>0</v>
      </c>
      <c r="T14" s="2">
        <v>9</v>
      </c>
      <c r="U14" s="2">
        <v>25</v>
      </c>
      <c r="V14" s="10">
        <v>100</v>
      </c>
      <c r="W14" s="23">
        <f t="shared" si="1"/>
        <v>0.25</v>
      </c>
      <c r="X14" s="22">
        <f t="shared" si="0"/>
        <v>4</v>
      </c>
    </row>
    <row r="15" spans="1:135" ht="56.25" x14ac:dyDescent="0.25">
      <c r="A15" s="2">
        <v>5</v>
      </c>
      <c r="B15" s="2" t="s">
        <v>124</v>
      </c>
      <c r="C15" s="27" t="s">
        <v>43</v>
      </c>
      <c r="D15" s="2" t="s">
        <v>33</v>
      </c>
      <c r="E15" s="26" t="s">
        <v>55</v>
      </c>
      <c r="F15" s="2">
        <v>10</v>
      </c>
      <c r="G15" s="2" t="s">
        <v>37</v>
      </c>
      <c r="H15" s="10">
        <v>1</v>
      </c>
      <c r="I15" s="2">
        <v>2</v>
      </c>
      <c r="J15" s="2">
        <v>1</v>
      </c>
      <c r="K15" s="2">
        <v>2</v>
      </c>
      <c r="L15" s="2">
        <v>3</v>
      </c>
      <c r="M15" s="2">
        <v>1</v>
      </c>
      <c r="N15" s="2">
        <v>0</v>
      </c>
      <c r="O15" s="2">
        <v>1</v>
      </c>
      <c r="P15" s="2">
        <v>0</v>
      </c>
      <c r="Q15" s="2">
        <v>1</v>
      </c>
      <c r="R15" s="2">
        <v>0</v>
      </c>
      <c r="S15" s="2">
        <v>0</v>
      </c>
      <c r="T15" s="2">
        <v>11</v>
      </c>
      <c r="U15" s="2">
        <v>23</v>
      </c>
      <c r="V15" s="10">
        <v>100</v>
      </c>
      <c r="W15" s="23">
        <f t="shared" si="1"/>
        <v>0.23</v>
      </c>
      <c r="X15" s="22">
        <f t="shared" si="0"/>
        <v>5</v>
      </c>
    </row>
    <row r="16" spans="1:135" ht="37.5" x14ac:dyDescent="0.25">
      <c r="A16" s="2">
        <v>6</v>
      </c>
      <c r="B16" s="2" t="s">
        <v>125</v>
      </c>
      <c r="C16" s="27" t="s">
        <v>38</v>
      </c>
      <c r="D16" s="21" t="s">
        <v>33</v>
      </c>
      <c r="E16" s="26" t="s">
        <v>55</v>
      </c>
      <c r="F16" s="2">
        <v>10</v>
      </c>
      <c r="G16" s="2" t="s">
        <v>37</v>
      </c>
      <c r="H16" s="21">
        <v>3</v>
      </c>
      <c r="I16" s="21">
        <v>4</v>
      </c>
      <c r="J16" s="21">
        <v>1</v>
      </c>
      <c r="K16" s="21">
        <v>1</v>
      </c>
      <c r="L16" s="21">
        <v>3</v>
      </c>
      <c r="M16" s="21">
        <v>2</v>
      </c>
      <c r="N16" s="21">
        <v>2</v>
      </c>
      <c r="O16" s="21">
        <v>1</v>
      </c>
      <c r="P16" s="21">
        <v>1</v>
      </c>
      <c r="Q16" s="21">
        <v>1</v>
      </c>
      <c r="R16" s="21">
        <v>0</v>
      </c>
      <c r="S16" s="21">
        <v>0</v>
      </c>
      <c r="T16" s="21">
        <v>0</v>
      </c>
      <c r="U16" s="21">
        <v>19</v>
      </c>
      <c r="V16" s="10">
        <v>100</v>
      </c>
      <c r="W16" s="23">
        <f t="shared" si="1"/>
        <v>0.19</v>
      </c>
      <c r="X16" s="22">
        <f t="shared" si="0"/>
        <v>6</v>
      </c>
    </row>
    <row r="17" spans="1:24" ht="56.25" x14ac:dyDescent="0.25">
      <c r="A17" s="2">
        <v>7</v>
      </c>
      <c r="B17" s="2" t="s">
        <v>126</v>
      </c>
      <c r="C17" s="27" t="s">
        <v>43</v>
      </c>
      <c r="D17" s="21" t="s">
        <v>33</v>
      </c>
      <c r="E17" s="26" t="s">
        <v>55</v>
      </c>
      <c r="F17" s="2">
        <v>10</v>
      </c>
      <c r="G17" s="2" t="s">
        <v>37</v>
      </c>
      <c r="H17" s="21">
        <v>3</v>
      </c>
      <c r="I17" s="21">
        <v>4</v>
      </c>
      <c r="J17" s="21">
        <v>1</v>
      </c>
      <c r="K17" s="21">
        <v>0</v>
      </c>
      <c r="L17" s="21">
        <v>3</v>
      </c>
      <c r="M17" s="21">
        <v>2</v>
      </c>
      <c r="N17" s="21">
        <v>2</v>
      </c>
      <c r="O17" s="21">
        <v>1</v>
      </c>
      <c r="P17" s="21">
        <v>0</v>
      </c>
      <c r="Q17" s="21">
        <v>1</v>
      </c>
      <c r="R17" s="21">
        <v>0</v>
      </c>
      <c r="S17" s="21">
        <v>0</v>
      </c>
      <c r="T17" s="21">
        <v>0</v>
      </c>
      <c r="U17" s="21">
        <v>17</v>
      </c>
      <c r="V17" s="10">
        <v>100</v>
      </c>
      <c r="W17" s="23">
        <f t="shared" si="1"/>
        <v>0.17</v>
      </c>
      <c r="X17" s="22">
        <f t="shared" si="0"/>
        <v>7</v>
      </c>
    </row>
    <row r="18" spans="1:24" ht="37.5" x14ac:dyDescent="0.25">
      <c r="A18" s="2">
        <v>8</v>
      </c>
      <c r="B18" s="2" t="s">
        <v>127</v>
      </c>
      <c r="C18" s="27" t="s">
        <v>38</v>
      </c>
      <c r="D18" s="21" t="s">
        <v>33</v>
      </c>
      <c r="E18" s="26" t="s">
        <v>55</v>
      </c>
      <c r="F18" s="2">
        <v>10</v>
      </c>
      <c r="G18" s="2" t="s">
        <v>37</v>
      </c>
      <c r="H18" s="21">
        <v>1</v>
      </c>
      <c r="I18" s="21">
        <v>4</v>
      </c>
      <c r="J18" s="21">
        <v>1</v>
      </c>
      <c r="K18" s="21">
        <v>0</v>
      </c>
      <c r="L18" s="21">
        <v>3</v>
      </c>
      <c r="M18" s="21">
        <v>1</v>
      </c>
      <c r="N18" s="21">
        <v>1</v>
      </c>
      <c r="O18" s="21">
        <v>0</v>
      </c>
      <c r="P18" s="21">
        <v>0</v>
      </c>
      <c r="Q18" s="21">
        <v>4</v>
      </c>
      <c r="R18" s="21">
        <v>0</v>
      </c>
      <c r="S18" s="21">
        <v>0</v>
      </c>
      <c r="T18" s="21">
        <v>0</v>
      </c>
      <c r="U18" s="21">
        <v>15</v>
      </c>
      <c r="V18" s="10">
        <v>100</v>
      </c>
      <c r="W18" s="23">
        <f t="shared" si="1"/>
        <v>0.15</v>
      </c>
      <c r="X18" s="22">
        <f t="shared" si="0"/>
        <v>8</v>
      </c>
    </row>
    <row r="19" spans="1:24" ht="75" x14ac:dyDescent="0.25">
      <c r="A19" s="2">
        <v>9</v>
      </c>
      <c r="B19" s="2" t="s">
        <v>128</v>
      </c>
      <c r="C19" s="27" t="s">
        <v>86</v>
      </c>
      <c r="D19" s="21" t="s">
        <v>33</v>
      </c>
      <c r="E19" s="26" t="s">
        <v>122</v>
      </c>
      <c r="F19" s="2">
        <v>10</v>
      </c>
      <c r="G19" s="2" t="s">
        <v>37</v>
      </c>
      <c r="H19" s="21">
        <v>2</v>
      </c>
      <c r="I19" s="21">
        <v>4</v>
      </c>
      <c r="J19" s="21">
        <v>2</v>
      </c>
      <c r="K19" s="21">
        <v>0</v>
      </c>
      <c r="L19" s="21">
        <v>3</v>
      </c>
      <c r="M19" s="21">
        <v>0</v>
      </c>
      <c r="N19" s="21">
        <v>2</v>
      </c>
      <c r="O19" s="21">
        <v>1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14</v>
      </c>
      <c r="V19" s="10">
        <v>100</v>
      </c>
      <c r="W19" s="23">
        <f t="shared" si="1"/>
        <v>0.14000000000000001</v>
      </c>
      <c r="X19" s="22">
        <f t="shared" si="0"/>
        <v>9</v>
      </c>
    </row>
    <row r="20" spans="1:24" ht="56.25" x14ac:dyDescent="0.25">
      <c r="A20" s="2">
        <v>10</v>
      </c>
      <c r="B20" s="2" t="s">
        <v>129</v>
      </c>
      <c r="C20" s="27" t="s">
        <v>43</v>
      </c>
      <c r="D20" s="21" t="s">
        <v>33</v>
      </c>
      <c r="E20" s="26" t="s">
        <v>55</v>
      </c>
      <c r="F20" s="2">
        <v>10</v>
      </c>
      <c r="G20" s="2" t="s">
        <v>37</v>
      </c>
      <c r="H20" s="21">
        <v>0</v>
      </c>
      <c r="I20" s="21">
        <v>5</v>
      </c>
      <c r="J20" s="21">
        <v>1</v>
      </c>
      <c r="K20" s="21">
        <v>1</v>
      </c>
      <c r="L20" s="21">
        <v>3</v>
      </c>
      <c r="M20" s="21">
        <v>1</v>
      </c>
      <c r="N20" s="21">
        <v>0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0</v>
      </c>
      <c r="U20" s="21">
        <v>12</v>
      </c>
      <c r="V20" s="10">
        <v>100</v>
      </c>
      <c r="W20" s="23">
        <f t="shared" si="1"/>
        <v>0.12</v>
      </c>
      <c r="X20" s="22">
        <f t="shared" si="0"/>
        <v>10</v>
      </c>
    </row>
    <row r="21" spans="1:24" ht="75" x14ac:dyDescent="0.25">
      <c r="A21" s="2">
        <v>11</v>
      </c>
      <c r="B21" s="2" t="s">
        <v>130</v>
      </c>
      <c r="C21" s="27" t="s">
        <v>86</v>
      </c>
      <c r="D21" s="21" t="s">
        <v>33</v>
      </c>
      <c r="E21" s="29" t="s">
        <v>122</v>
      </c>
      <c r="F21" s="2">
        <v>10</v>
      </c>
      <c r="G21" s="2" t="s">
        <v>37</v>
      </c>
      <c r="H21" s="21">
        <v>2</v>
      </c>
      <c r="I21" s="21">
        <v>3</v>
      </c>
      <c r="J21" s="21">
        <v>0</v>
      </c>
      <c r="K21" s="21">
        <v>0</v>
      </c>
      <c r="L21" s="21">
        <v>3</v>
      </c>
      <c r="M21" s="21">
        <v>0</v>
      </c>
      <c r="N21" s="21">
        <v>1</v>
      </c>
      <c r="O21" s="21">
        <v>1</v>
      </c>
      <c r="P21" s="21">
        <v>0</v>
      </c>
      <c r="Q21" s="21">
        <v>1</v>
      </c>
      <c r="R21" s="21">
        <v>0</v>
      </c>
      <c r="S21" s="21">
        <v>0</v>
      </c>
      <c r="T21" s="21">
        <v>0</v>
      </c>
      <c r="U21" s="21">
        <v>11</v>
      </c>
      <c r="V21" s="10">
        <v>100</v>
      </c>
      <c r="W21" s="23">
        <f t="shared" si="1"/>
        <v>0.11</v>
      </c>
      <c r="X21" s="22">
        <f t="shared" si="0"/>
        <v>11</v>
      </c>
    </row>
  </sheetData>
  <mergeCells count="8">
    <mergeCell ref="A8:X8"/>
    <mergeCell ref="A9:X9"/>
    <mergeCell ref="C1:X1"/>
    <mergeCell ref="V2:X2"/>
    <mergeCell ref="A3:X3"/>
    <mergeCell ref="A5:X5"/>
    <mergeCell ref="A6:X6"/>
    <mergeCell ref="A7:X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"/>
  <sheetViews>
    <sheetView topLeftCell="A4"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67.570312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9" width="13.7109375" customWidth="1"/>
    <col min="20" max="20" width="12.85546875" bestFit="1" customWidth="1"/>
    <col min="21" max="21" width="16.42578125" customWidth="1"/>
    <col min="22" max="22" width="18.85546875" customWidth="1"/>
    <col min="23" max="23" width="17.140625" customWidth="1"/>
    <col min="24" max="24" width="16.5703125" customWidth="1"/>
  </cols>
  <sheetData>
    <row r="1" spans="1:135" ht="81.75" customHeight="1" x14ac:dyDescent="0.3">
      <c r="C1" s="33" t="s">
        <v>26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</row>
    <row r="2" spans="1:135" ht="28.5" customHeight="1" x14ac:dyDescent="0.3"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34" t="s">
        <v>22</v>
      </c>
      <c r="W2" s="34"/>
      <c r="X2" s="34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</row>
    <row r="3" spans="1:135" ht="26.25" customHeight="1" x14ac:dyDescent="0.25">
      <c r="A3" s="35" t="s">
        <v>27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</row>
    <row r="4" spans="1:13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8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</row>
    <row r="5" spans="1:135" ht="46.5" customHeight="1" x14ac:dyDescent="0.25">
      <c r="A5" s="37" t="s">
        <v>58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</row>
    <row r="6" spans="1:135" ht="47.25" customHeight="1" x14ac:dyDescent="0.25">
      <c r="A6" s="36" t="s">
        <v>59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</row>
    <row r="7" spans="1:135" ht="45.75" customHeight="1" x14ac:dyDescent="0.25">
      <c r="A7" s="36" t="s">
        <v>87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</row>
    <row r="8" spans="1:135" ht="42" customHeight="1" x14ac:dyDescent="0.25">
      <c r="A8" s="31" t="s">
        <v>131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</row>
    <row r="9" spans="1:135" ht="53.25" customHeight="1" x14ac:dyDescent="0.25">
      <c r="A9" s="31" t="s">
        <v>132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</row>
    <row r="10" spans="1:135" ht="111.75" customHeight="1" x14ac:dyDescent="0.25">
      <c r="A10" s="2" t="s">
        <v>0</v>
      </c>
      <c r="B10" s="2" t="s">
        <v>34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60</v>
      </c>
      <c r="N10" s="10" t="s">
        <v>61</v>
      </c>
      <c r="O10" s="10" t="s">
        <v>62</v>
      </c>
      <c r="P10" s="10" t="s">
        <v>63</v>
      </c>
      <c r="Q10" s="10" t="s">
        <v>64</v>
      </c>
      <c r="R10" s="10" t="s">
        <v>65</v>
      </c>
      <c r="S10" s="10" t="s">
        <v>117</v>
      </c>
      <c r="T10" s="10" t="s">
        <v>118</v>
      </c>
      <c r="U10" s="10" t="s">
        <v>18</v>
      </c>
      <c r="V10" s="10" t="s">
        <v>15</v>
      </c>
      <c r="W10" s="10" t="s">
        <v>11</v>
      </c>
      <c r="X10" s="10" t="s">
        <v>16</v>
      </c>
    </row>
    <row r="11" spans="1:135" ht="56.25" x14ac:dyDescent="0.25">
      <c r="A11" s="2">
        <v>1</v>
      </c>
      <c r="B11" s="2" t="s">
        <v>134</v>
      </c>
      <c r="C11" s="26" t="s">
        <v>43</v>
      </c>
      <c r="D11" s="2" t="s">
        <v>33</v>
      </c>
      <c r="E11" s="26" t="s">
        <v>57</v>
      </c>
      <c r="F11" s="2">
        <v>11</v>
      </c>
      <c r="G11" s="2" t="s">
        <v>135</v>
      </c>
      <c r="H11" s="2">
        <v>0</v>
      </c>
      <c r="I11" s="2">
        <v>4</v>
      </c>
      <c r="J11" s="2">
        <v>0</v>
      </c>
      <c r="K11" s="2">
        <v>4</v>
      </c>
      <c r="L11" s="2">
        <v>7</v>
      </c>
      <c r="M11" s="2">
        <v>1</v>
      </c>
      <c r="N11" s="2">
        <v>3</v>
      </c>
      <c r="O11" s="2">
        <v>1</v>
      </c>
      <c r="P11" s="2">
        <v>2</v>
      </c>
      <c r="Q11" s="2">
        <v>6</v>
      </c>
      <c r="R11" s="2">
        <v>0</v>
      </c>
      <c r="S11" s="2">
        <v>0</v>
      </c>
      <c r="T11" s="2">
        <v>25</v>
      </c>
      <c r="U11" s="2">
        <v>53</v>
      </c>
      <c r="V11" s="10">
        <v>100</v>
      </c>
      <c r="W11" s="23">
        <f>(U11/V11)</f>
        <v>0.53</v>
      </c>
      <c r="X11" s="22">
        <f t="shared" ref="X11:X20" si="0">RANK(W11,$W$11:$W$20)</f>
        <v>1</v>
      </c>
    </row>
    <row r="12" spans="1:135" ht="56.25" x14ac:dyDescent="0.25">
      <c r="A12" s="2">
        <v>2</v>
      </c>
      <c r="B12" s="2" t="s">
        <v>136</v>
      </c>
      <c r="C12" s="26" t="s">
        <v>83</v>
      </c>
      <c r="D12" s="2" t="s">
        <v>33</v>
      </c>
      <c r="E12" s="26">
        <v>11</v>
      </c>
      <c r="F12" s="2">
        <v>11</v>
      </c>
      <c r="G12" s="2" t="s">
        <v>47</v>
      </c>
      <c r="H12" s="2">
        <v>1</v>
      </c>
      <c r="I12" s="2">
        <v>5</v>
      </c>
      <c r="J12" s="2">
        <v>1</v>
      </c>
      <c r="K12" s="2">
        <v>0</v>
      </c>
      <c r="L12" s="2">
        <v>2</v>
      </c>
      <c r="M12" s="2">
        <v>1</v>
      </c>
      <c r="N12" s="2">
        <v>1</v>
      </c>
      <c r="O12" s="2">
        <v>0</v>
      </c>
      <c r="P12" s="2">
        <v>0</v>
      </c>
      <c r="Q12" s="2">
        <v>4</v>
      </c>
      <c r="R12" s="2">
        <v>1</v>
      </c>
      <c r="S12" s="2">
        <v>0</v>
      </c>
      <c r="T12" s="2">
        <v>25</v>
      </c>
      <c r="U12" s="2">
        <v>41</v>
      </c>
      <c r="V12" s="10">
        <v>100</v>
      </c>
      <c r="W12" s="23">
        <f t="shared" ref="W12:W20" si="1">(U12/V12)</f>
        <v>0.41</v>
      </c>
      <c r="X12" s="22">
        <f t="shared" si="0"/>
        <v>2</v>
      </c>
    </row>
    <row r="13" spans="1:135" ht="56.25" x14ac:dyDescent="0.25">
      <c r="A13" s="2">
        <v>3</v>
      </c>
      <c r="B13" s="2" t="s">
        <v>137</v>
      </c>
      <c r="C13" s="26" t="s">
        <v>83</v>
      </c>
      <c r="D13" s="2" t="s">
        <v>33</v>
      </c>
      <c r="E13" s="26">
        <v>11</v>
      </c>
      <c r="F13" s="2">
        <v>11</v>
      </c>
      <c r="G13" s="2" t="s">
        <v>37</v>
      </c>
      <c r="H13" s="2">
        <v>2</v>
      </c>
      <c r="I13" s="2">
        <v>3</v>
      </c>
      <c r="J13" s="2">
        <v>0</v>
      </c>
      <c r="K13" s="2">
        <v>0</v>
      </c>
      <c r="L13" s="2">
        <v>5</v>
      </c>
      <c r="M13" s="2">
        <v>0</v>
      </c>
      <c r="N13" s="2">
        <v>0</v>
      </c>
      <c r="O13" s="2">
        <v>1</v>
      </c>
      <c r="P13" s="2">
        <v>0</v>
      </c>
      <c r="Q13" s="2">
        <v>4</v>
      </c>
      <c r="R13" s="2">
        <v>0</v>
      </c>
      <c r="S13" s="2">
        <v>1</v>
      </c>
      <c r="T13" s="2">
        <v>18</v>
      </c>
      <c r="U13" s="2">
        <v>34</v>
      </c>
      <c r="V13" s="10">
        <v>100</v>
      </c>
      <c r="W13" s="23">
        <f t="shared" si="1"/>
        <v>0.34</v>
      </c>
      <c r="X13" s="22">
        <f t="shared" si="0"/>
        <v>3</v>
      </c>
    </row>
    <row r="14" spans="1:135" ht="37.5" x14ac:dyDescent="0.25">
      <c r="A14" s="2">
        <v>4</v>
      </c>
      <c r="B14" s="2" t="s">
        <v>138</v>
      </c>
      <c r="C14" s="26" t="s">
        <v>38</v>
      </c>
      <c r="D14" s="2" t="s">
        <v>33</v>
      </c>
      <c r="E14" s="26">
        <v>11</v>
      </c>
      <c r="F14" s="2">
        <v>11</v>
      </c>
      <c r="G14" s="2" t="s">
        <v>37</v>
      </c>
      <c r="H14" s="2">
        <v>1</v>
      </c>
      <c r="I14" s="2">
        <v>6</v>
      </c>
      <c r="J14" s="2">
        <v>1</v>
      </c>
      <c r="K14" s="2">
        <v>0</v>
      </c>
      <c r="L14" s="2">
        <v>0</v>
      </c>
      <c r="M14" s="2">
        <v>1</v>
      </c>
      <c r="N14" s="2">
        <v>1</v>
      </c>
      <c r="O14" s="2">
        <v>0</v>
      </c>
      <c r="P14" s="2">
        <v>0</v>
      </c>
      <c r="Q14" s="2">
        <v>1</v>
      </c>
      <c r="R14" s="2">
        <v>1</v>
      </c>
      <c r="S14" s="2">
        <v>0</v>
      </c>
      <c r="T14" s="2">
        <v>20</v>
      </c>
      <c r="U14" s="2">
        <v>32</v>
      </c>
      <c r="V14" s="10">
        <v>100</v>
      </c>
      <c r="W14" s="23">
        <f t="shared" si="1"/>
        <v>0.32</v>
      </c>
      <c r="X14" s="22">
        <f t="shared" si="0"/>
        <v>4</v>
      </c>
    </row>
    <row r="15" spans="1:135" ht="37.5" x14ac:dyDescent="0.25">
      <c r="A15" s="2">
        <v>5</v>
      </c>
      <c r="B15" s="2" t="s">
        <v>139</v>
      </c>
      <c r="C15" s="26" t="s">
        <v>38</v>
      </c>
      <c r="D15" s="2" t="s">
        <v>33</v>
      </c>
      <c r="E15" s="26">
        <v>11</v>
      </c>
      <c r="F15" s="2">
        <v>11</v>
      </c>
      <c r="G15" s="2" t="s">
        <v>37</v>
      </c>
      <c r="H15" s="10">
        <v>1</v>
      </c>
      <c r="I15" s="2">
        <v>3</v>
      </c>
      <c r="J15" s="2">
        <v>0</v>
      </c>
      <c r="K15" s="2">
        <v>1</v>
      </c>
      <c r="L15" s="2">
        <v>3</v>
      </c>
      <c r="M15" s="2">
        <v>3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19</v>
      </c>
      <c r="U15" s="2">
        <v>30</v>
      </c>
      <c r="V15" s="10">
        <v>100</v>
      </c>
      <c r="W15" s="23">
        <f t="shared" si="1"/>
        <v>0.3</v>
      </c>
      <c r="X15" s="22">
        <f t="shared" si="0"/>
        <v>5</v>
      </c>
    </row>
    <row r="16" spans="1:135" ht="37.5" x14ac:dyDescent="0.25">
      <c r="A16" s="2">
        <v>6</v>
      </c>
      <c r="B16" s="2" t="s">
        <v>140</v>
      </c>
      <c r="C16" s="26" t="s">
        <v>82</v>
      </c>
      <c r="D16" s="21" t="s">
        <v>33</v>
      </c>
      <c r="E16" s="26" t="s">
        <v>141</v>
      </c>
      <c r="F16" s="2">
        <v>11</v>
      </c>
      <c r="G16" s="2" t="s">
        <v>37</v>
      </c>
      <c r="H16" s="21">
        <v>0</v>
      </c>
      <c r="I16" s="21">
        <v>7</v>
      </c>
      <c r="J16" s="21">
        <v>1</v>
      </c>
      <c r="K16" s="21">
        <v>2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3</v>
      </c>
      <c r="R16" s="21">
        <v>0</v>
      </c>
      <c r="S16" s="21">
        <v>0</v>
      </c>
      <c r="T16" s="21">
        <v>14</v>
      </c>
      <c r="U16" s="21">
        <v>27</v>
      </c>
      <c r="V16" s="10">
        <v>100</v>
      </c>
      <c r="W16" s="23">
        <f t="shared" si="1"/>
        <v>0.27</v>
      </c>
      <c r="X16" s="22">
        <f t="shared" si="0"/>
        <v>6</v>
      </c>
    </row>
    <row r="17" spans="1:24" ht="37.5" x14ac:dyDescent="0.25">
      <c r="A17" s="2">
        <v>7</v>
      </c>
      <c r="B17" s="2" t="s">
        <v>142</v>
      </c>
      <c r="C17" s="26" t="s">
        <v>38</v>
      </c>
      <c r="D17" s="21" t="s">
        <v>33</v>
      </c>
      <c r="E17" s="26">
        <v>11</v>
      </c>
      <c r="F17" s="2">
        <v>11</v>
      </c>
      <c r="G17" s="2" t="s">
        <v>37</v>
      </c>
      <c r="H17" s="21">
        <v>0</v>
      </c>
      <c r="I17" s="21">
        <v>6</v>
      </c>
      <c r="J17" s="21">
        <v>0</v>
      </c>
      <c r="K17" s="21">
        <v>0</v>
      </c>
      <c r="L17" s="21">
        <v>0</v>
      </c>
      <c r="M17" s="21">
        <v>3</v>
      </c>
      <c r="N17" s="21">
        <v>0</v>
      </c>
      <c r="O17" s="21">
        <v>0</v>
      </c>
      <c r="P17" s="21">
        <v>1</v>
      </c>
      <c r="Q17" s="21">
        <v>1</v>
      </c>
      <c r="R17" s="21">
        <v>0</v>
      </c>
      <c r="S17" s="21">
        <v>0</v>
      </c>
      <c r="T17" s="21">
        <v>15</v>
      </c>
      <c r="U17" s="21">
        <v>26</v>
      </c>
      <c r="V17" s="10">
        <v>100</v>
      </c>
      <c r="W17" s="23">
        <f t="shared" si="1"/>
        <v>0.26</v>
      </c>
      <c r="X17" s="22">
        <f t="shared" si="0"/>
        <v>7</v>
      </c>
    </row>
    <row r="18" spans="1:24" ht="56.25" x14ac:dyDescent="0.25">
      <c r="A18" s="2">
        <v>8</v>
      </c>
      <c r="B18" s="2" t="s">
        <v>143</v>
      </c>
      <c r="C18" s="26" t="s">
        <v>43</v>
      </c>
      <c r="D18" s="21" t="s">
        <v>33</v>
      </c>
      <c r="E18" s="26" t="s">
        <v>56</v>
      </c>
      <c r="F18" s="2">
        <v>11</v>
      </c>
      <c r="G18" s="2" t="s">
        <v>37</v>
      </c>
      <c r="H18" s="21">
        <v>0</v>
      </c>
      <c r="I18" s="21">
        <v>4</v>
      </c>
      <c r="J18" s="21">
        <v>0</v>
      </c>
      <c r="K18" s="21">
        <v>2</v>
      </c>
      <c r="L18" s="21">
        <v>5</v>
      </c>
      <c r="M18" s="21">
        <v>1</v>
      </c>
      <c r="N18" s="21">
        <v>0</v>
      </c>
      <c r="O18" s="21">
        <v>1</v>
      </c>
      <c r="P18" s="21">
        <v>0</v>
      </c>
      <c r="Q18" s="21">
        <v>5</v>
      </c>
      <c r="R18" s="21">
        <v>0</v>
      </c>
      <c r="S18" s="21">
        <v>0</v>
      </c>
      <c r="T18" s="21">
        <v>0</v>
      </c>
      <c r="U18" s="21">
        <v>18</v>
      </c>
      <c r="V18" s="10">
        <v>100</v>
      </c>
      <c r="W18" s="23">
        <f t="shared" si="1"/>
        <v>0.18</v>
      </c>
      <c r="X18" s="22">
        <f t="shared" si="0"/>
        <v>8</v>
      </c>
    </row>
    <row r="19" spans="1:24" ht="56.25" x14ac:dyDescent="0.25">
      <c r="A19" s="2">
        <v>9</v>
      </c>
      <c r="B19" s="2" t="s">
        <v>144</v>
      </c>
      <c r="C19" s="26" t="s">
        <v>45</v>
      </c>
      <c r="D19" s="21" t="s">
        <v>33</v>
      </c>
      <c r="E19" s="25" t="s">
        <v>56</v>
      </c>
      <c r="F19" s="2">
        <v>11</v>
      </c>
      <c r="G19" s="2" t="s">
        <v>37</v>
      </c>
      <c r="H19" s="21">
        <v>0</v>
      </c>
      <c r="I19" s="21">
        <v>4</v>
      </c>
      <c r="J19" s="21">
        <v>1</v>
      </c>
      <c r="K19" s="21">
        <v>0</v>
      </c>
      <c r="L19" s="21">
        <v>0</v>
      </c>
      <c r="M19" s="21">
        <v>3</v>
      </c>
      <c r="N19" s="21">
        <v>1</v>
      </c>
      <c r="O19" s="21">
        <v>2</v>
      </c>
      <c r="P19" s="21">
        <v>0</v>
      </c>
      <c r="Q19" s="21">
        <v>1</v>
      </c>
      <c r="R19" s="21">
        <v>0</v>
      </c>
      <c r="S19" s="21">
        <v>0</v>
      </c>
      <c r="T19" s="21">
        <v>0</v>
      </c>
      <c r="U19" s="21">
        <v>12</v>
      </c>
      <c r="V19" s="10">
        <v>100</v>
      </c>
      <c r="W19" s="23">
        <f t="shared" si="1"/>
        <v>0.12</v>
      </c>
      <c r="X19" s="22">
        <f t="shared" si="0"/>
        <v>9</v>
      </c>
    </row>
    <row r="20" spans="1:24" ht="37.5" x14ac:dyDescent="0.25">
      <c r="A20" s="2">
        <v>10</v>
      </c>
      <c r="B20" s="2" t="s">
        <v>145</v>
      </c>
      <c r="C20" s="26" t="s">
        <v>82</v>
      </c>
      <c r="D20" s="21" t="s">
        <v>33</v>
      </c>
      <c r="E20" s="26" t="s">
        <v>141</v>
      </c>
      <c r="F20" s="2">
        <v>11</v>
      </c>
      <c r="G20" s="2" t="s">
        <v>37</v>
      </c>
      <c r="H20" s="21">
        <v>1</v>
      </c>
      <c r="I20" s="21">
        <v>5</v>
      </c>
      <c r="J20" s="21">
        <v>0</v>
      </c>
      <c r="K20" s="21">
        <v>1</v>
      </c>
      <c r="L20" s="21">
        <v>0</v>
      </c>
      <c r="M20" s="21">
        <v>1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9</v>
      </c>
      <c r="V20" s="10">
        <v>100</v>
      </c>
      <c r="W20" s="23">
        <f t="shared" si="1"/>
        <v>0.09</v>
      </c>
      <c r="X20" s="22">
        <f t="shared" si="0"/>
        <v>10</v>
      </c>
    </row>
  </sheetData>
  <mergeCells count="8">
    <mergeCell ref="A8:X8"/>
    <mergeCell ref="A9:X9"/>
    <mergeCell ref="C1:X1"/>
    <mergeCell ref="V2:X2"/>
    <mergeCell ref="A3:X3"/>
    <mergeCell ref="A5:X5"/>
    <mergeCell ref="A6:X6"/>
    <mergeCell ref="A7:X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 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2023-11-30T12:48:35Z</dcterms:modified>
</cp:coreProperties>
</file>