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otp\Desktop\МЭВсОШ РЕЗУЛЬТАТЫ\"/>
    </mc:Choice>
  </mc:AlternateContent>
  <bookViews>
    <workbookView xWindow="0" yWindow="60" windowWidth="17400" windowHeight="11085" tabRatio="435" firstSheet="2" activeTab="2"/>
  </bookViews>
  <sheets>
    <sheet name="5 класс" sheetId="7" r:id="rId1"/>
    <sheet name="6 класс" sheetId="6" r:id="rId2"/>
    <sheet name="7 класс" sheetId="5" r:id="rId3"/>
    <sheet name="8 класс" sheetId="18" r:id="rId4"/>
    <sheet name="9 класс" sheetId="19" r:id="rId5"/>
    <sheet name="10 класс" sheetId="20" r:id="rId6"/>
    <sheet name="11 класс" sheetId="17" r:id="rId7"/>
  </sheets>
  <calcPr calcId="162913"/>
</workbook>
</file>

<file path=xl/calcChain.xml><?xml version="1.0" encoding="utf-8"?>
<calcChain xmlns="http://schemas.openxmlformats.org/spreadsheetml/2006/main">
  <c r="O17" i="20" l="1"/>
  <c r="O16" i="20"/>
  <c r="O15" i="20"/>
  <c r="O14" i="20"/>
  <c r="O13" i="20"/>
  <c r="O12" i="20"/>
  <c r="O11" i="20"/>
  <c r="O21" i="19"/>
  <c r="O20" i="19"/>
  <c r="O19" i="19"/>
  <c r="O18" i="19"/>
  <c r="O17" i="19"/>
  <c r="O16" i="19"/>
  <c r="O15" i="19"/>
  <c r="O14" i="19"/>
  <c r="O13" i="19"/>
  <c r="O12" i="19"/>
  <c r="O11" i="19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11" i="18"/>
  <c r="O14" i="17"/>
  <c r="O13" i="17"/>
  <c r="O12" i="17"/>
  <c r="O11" i="17"/>
  <c r="P12" i="20" l="1"/>
  <c r="P16" i="20"/>
  <c r="P17" i="20"/>
  <c r="P13" i="20"/>
  <c r="P14" i="20"/>
  <c r="P11" i="20"/>
  <c r="P15" i="20"/>
  <c r="P12" i="19"/>
  <c r="P16" i="19"/>
  <c r="P20" i="19"/>
  <c r="P13" i="19"/>
  <c r="P17" i="19"/>
  <c r="P21" i="19"/>
  <c r="P14" i="19"/>
  <c r="P18" i="19"/>
  <c r="P11" i="19"/>
  <c r="P15" i="19"/>
  <c r="P19" i="19"/>
  <c r="P13" i="18"/>
  <c r="P24" i="18"/>
  <c r="P16" i="18"/>
  <c r="P17" i="18"/>
  <c r="P14" i="18"/>
  <c r="P25" i="18"/>
  <c r="P21" i="18"/>
  <c r="P12" i="18"/>
  <c r="P20" i="18"/>
  <c r="P11" i="18"/>
  <c r="P23" i="18"/>
  <c r="P19" i="18"/>
  <c r="P15" i="18"/>
  <c r="P26" i="18"/>
  <c r="P22" i="18"/>
  <c r="P18" i="18"/>
  <c r="P11" i="17"/>
  <c r="P12" i="17"/>
  <c r="P13" i="17"/>
  <c r="P14" i="17"/>
  <c r="O13" i="5"/>
  <c r="O14" i="5"/>
  <c r="O15" i="5"/>
  <c r="O16" i="5"/>
  <c r="O17" i="5"/>
  <c r="O18" i="5"/>
  <c r="O19" i="5"/>
  <c r="O20" i="5"/>
  <c r="O21" i="5"/>
  <c r="O11" i="5" l="1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  <c r="O12" i="5"/>
  <c r="P18" i="5" l="1"/>
  <c r="P11" i="5"/>
  <c r="P12" i="5"/>
  <c r="P13" i="5"/>
  <c r="P15" i="5"/>
  <c r="P16" i="5"/>
  <c r="P17" i="5"/>
  <c r="P14" i="5"/>
  <c r="P19" i="5"/>
  <c r="P20" i="5"/>
  <c r="P21" i="5"/>
</calcChain>
</file>

<file path=xl/sharedStrings.xml><?xml version="1.0" encoding="utf-8"?>
<sst xmlns="http://schemas.openxmlformats.org/spreadsheetml/2006/main" count="417" uniqueCount="130">
  <si>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</si>
  <si>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</si>
  <si>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</si>
  <si>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</si>
  <si>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</si>
  <si>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</si>
  <si>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</si>
  <si>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</si>
  <si>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</si>
  <si>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</si>
  <si>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</si>
  <si>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</si>
  <si>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</si>
  <si>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</si>
  <si>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</si>
  <si>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</si>
  <si>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</si>
  <si>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</si>
  <si>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</si>
  <si>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</si>
  <si>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</si>
  <si>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</si>
  <si>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</si>
  <si>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</si>
  <si>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</si>
  <si>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</si>
  <si>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</si>
  <si>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</si>
  <si>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</si>
  <si>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</si>
  <si>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</si>
  <si>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городская</t>
  </si>
  <si>
    <t>Шифр</t>
  </si>
  <si>
    <t>сельская</t>
  </si>
  <si>
    <t>________________7_______________
(класс)</t>
  </si>
  <si>
    <t>участник</t>
  </si>
  <si>
    <t>Муниципальное бюджетное общеобразовательное учреждение "Гимназия № 1"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</si>
  <si>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</si>
  <si>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</si>
  <si>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</si>
  <si>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8Б</t>
  </si>
  <si>
    <t>призер</t>
  </si>
  <si>
    <t>8А</t>
  </si>
  <si>
    <t>9 А</t>
  </si>
  <si>
    <t>10А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</si>
  <si>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</si>
  <si>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________________8_______________
(класс)</t>
  </si>
  <si>
    <t>9а</t>
  </si>
  <si>
    <t>муниципальное бюджетное общеобразовательное учреждение "Общеобразовательная школа №14"</t>
  </si>
  <si>
    <t>10а</t>
  </si>
  <si>
    <t>7Б</t>
  </si>
  <si>
    <t>7а</t>
  </si>
  <si>
    <t>8б</t>
  </si>
  <si>
    <t>5 задание</t>
  </si>
  <si>
    <t>9А</t>
  </si>
  <si>
    <t>9В</t>
  </si>
  <si>
    <t>муниципальное бюджетное общеобразовательное учреждение "Общеобразовательная школа №7"</t>
  </si>
  <si>
    <t>11А</t>
  </si>
  <si>
    <t xml:space="preserve">__________________________________________________Математика________________________________________________________
( наименование предмета)
</t>
  </si>
  <si>
    <t>МАТ-7-01</t>
  </si>
  <si>
    <t>МАТ-7-02</t>
  </si>
  <si>
    <t>МАТ-7-03</t>
  </si>
  <si>
    <t>МАТ-7-04</t>
  </si>
  <si>
    <t>МАТ-7-05</t>
  </si>
  <si>
    <t>МАТ-7-06</t>
  </si>
  <si>
    <t>МАТ-7-07</t>
  </si>
  <si>
    <t>МАТ-7-08</t>
  </si>
  <si>
    <t>МАТ-7-09</t>
  </si>
  <si>
    <t>муниципальное бюджетное общеобразовательное учреждение «Лицей имени В.Г. Сизова»</t>
  </si>
  <si>
    <t>7 А</t>
  </si>
  <si>
    <t>7В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</si>
  <si>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</si>
  <si>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МАТ-7-15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</si>
  <si>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</si>
  <si>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t>МАТ-7-14</t>
  </si>
  <si>
    <t xml:space="preserve">__________________________________________________11_____________________________________________________
(общее число участников муниципального  этапа по общеобразовательному предмету)
</t>
  </si>
  <si>
    <t>МАТ-11-03</t>
  </si>
  <si>
    <t>МАТ-11-01</t>
  </si>
  <si>
    <t>МАТ-11-02</t>
  </si>
  <si>
    <t>МАТ-11-04</t>
  </si>
  <si>
    <t>11Б</t>
  </si>
  <si>
    <t xml:space="preserve">____________________________________________________4___________________________________________________
(общее число участников муниципального  этапа по общеобразовательному предмету)
</t>
  </si>
  <si>
    <t>11 А</t>
  </si>
  <si>
    <t xml:space="preserve">____________________________________________________30.11.2023_______________________________________________________
(дата проведения муниципального этапа олимпиады)
</t>
  </si>
  <si>
    <t>________________11_______________
(класс)</t>
  </si>
  <si>
    <t xml:space="preserve">__________________________________________________16_____________________________________________________
(общее число участников муниципального  этапа по общеобразовательному предмету)
</t>
  </si>
  <si>
    <t>МАТ-8-03</t>
  </si>
  <si>
    <t>муниципальное бюджетное общеобразовательное учреждение
«Лицей имени В.Г. Сизова»</t>
  </si>
  <si>
    <t>8 А</t>
  </si>
  <si>
    <t>МАТ-8-02</t>
  </si>
  <si>
    <t>МАТ-8-01</t>
  </si>
  <si>
    <t>МАТ-8-08</t>
  </si>
  <si>
    <t>8а</t>
  </si>
  <si>
    <t>МАТ-8-06</t>
  </si>
  <si>
    <t>8в</t>
  </si>
  <si>
    <t>МАТ-8-16</t>
  </si>
  <si>
    <t>МАТ-8-07</t>
  </si>
  <si>
    <t>МАТ-8-13</t>
  </si>
  <si>
    <t>МАТ-8-14</t>
  </si>
  <si>
    <t>МАТ-8-04</t>
  </si>
  <si>
    <t>МАТ-8-11</t>
  </si>
  <si>
    <t>МАТ-8-09</t>
  </si>
  <si>
    <t>МАТ-8-12</t>
  </si>
  <si>
    <t>МАТ-8-10</t>
  </si>
  <si>
    <t>МАТ-8-05</t>
  </si>
  <si>
    <t>МАТ-8-15</t>
  </si>
  <si>
    <t>МАТ-9-08</t>
  </si>
  <si>
    <t>МАТ-9-05</t>
  </si>
  <si>
    <t>МАТ-9-12</t>
  </si>
  <si>
    <t>9Б</t>
  </si>
  <si>
    <t>МАТ-9-03</t>
  </si>
  <si>
    <t>МАТ-9-02</t>
  </si>
  <si>
    <t>МАТ-9-11</t>
  </si>
  <si>
    <t>МАТ-9-07</t>
  </si>
  <si>
    <t>МАТ-9-09</t>
  </si>
  <si>
    <t>МАТ-9-04</t>
  </si>
  <si>
    <t>МАТ-9-10</t>
  </si>
  <si>
    <t>МАТ-9-06</t>
  </si>
  <si>
    <t>МАТ-10-05</t>
  </si>
  <si>
    <t>10 А</t>
  </si>
  <si>
    <t>МАТ-10-01</t>
  </si>
  <si>
    <t>МАТ-10-02</t>
  </si>
  <si>
    <t>МАТ-10-04</t>
  </si>
  <si>
    <t>МАТ-10-07</t>
  </si>
  <si>
    <t>МАТ-10-03</t>
  </si>
  <si>
    <t>10Б</t>
  </si>
  <si>
    <t>МАТ-10-06</t>
  </si>
  <si>
    <t>________________10_______________
(класс)</t>
  </si>
  <si>
    <t xml:space="preserve">__________________________________________________7____________________________________________________
(общее число участников муниципального  этапа по общеобразовательному предмету)
</t>
  </si>
  <si>
    <t>________________9_______________
(класс)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</si>
</sst>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25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23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25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21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22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1"/>
  <sheetViews>
    <sheetView tabSelected="1" topLeftCell="A4" zoomScale="60" zoomScaleNormal="60" workbookViewId="0">
      <selection activeCell="M19" sqref="M19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10.85546875" bestFit="1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19"/>
      <c r="D2" s="19"/>
      <c r="E2" s="19"/>
      <c r="F2" s="19"/>
      <c r="G2" s="19"/>
      <c r="H2" s="20"/>
      <c r="I2" s="20"/>
      <c r="J2" s="20"/>
      <c r="K2" s="24"/>
      <c r="L2" s="20"/>
      <c r="M2" s="19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34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75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59</v>
      </c>
      <c r="C11" s="2" t="s">
        <v>68</v>
      </c>
      <c r="D11" s="2" t="s">
        <v>31</v>
      </c>
      <c r="E11" s="2" t="s">
        <v>69</v>
      </c>
      <c r="F11" s="2">
        <v>7</v>
      </c>
      <c r="G11" s="2" t="s">
        <v>41</v>
      </c>
      <c r="H11" s="2">
        <v>3</v>
      </c>
      <c r="I11" s="2">
        <v>7</v>
      </c>
      <c r="J11" s="2">
        <v>5</v>
      </c>
      <c r="K11" s="2">
        <v>0</v>
      </c>
      <c r="L11" s="2">
        <v>0</v>
      </c>
      <c r="M11" s="2">
        <v>15</v>
      </c>
      <c r="N11" s="10">
        <v>35</v>
      </c>
      <c r="O11" s="23">
        <f>(M11/N11)</f>
        <v>0.42857142857142855</v>
      </c>
      <c r="P11" s="22">
        <f t="shared" ref="P11:P21" si="0">RANK(O11,$O$11:$O$21)</f>
        <v>1</v>
      </c>
    </row>
    <row r="12" spans="1:127" s="5" customFormat="1" ht="47.25" x14ac:dyDescent="0.25">
      <c r="A12" s="2">
        <v>2</v>
      </c>
      <c r="B12" s="2" t="s">
        <v>66</v>
      </c>
      <c r="C12" s="2" t="s">
        <v>39</v>
      </c>
      <c r="D12" s="2" t="s">
        <v>31</v>
      </c>
      <c r="E12" s="2" t="s">
        <v>70</v>
      </c>
      <c r="F12" s="2">
        <v>7</v>
      </c>
      <c r="G12" s="2" t="s">
        <v>41</v>
      </c>
      <c r="H12" s="2">
        <v>0</v>
      </c>
      <c r="I12" s="2">
        <v>7</v>
      </c>
      <c r="J12" s="2">
        <v>0</v>
      </c>
      <c r="K12" s="2">
        <v>5</v>
      </c>
      <c r="L12" s="2">
        <v>0</v>
      </c>
      <c r="M12" s="2">
        <v>12</v>
      </c>
      <c r="N12" s="10">
        <v>35</v>
      </c>
      <c r="O12" s="23">
        <f t="shared" ref="O12:O21" si="1">(M12/N12)</f>
        <v>0.34285714285714286</v>
      </c>
      <c r="P12" s="22">
        <f t="shared" si="0"/>
        <v>2</v>
      </c>
    </row>
    <row r="13" spans="1:127" ht="31.5" x14ac:dyDescent="0.25">
      <c r="A13" s="2">
        <v>3</v>
      </c>
      <c r="B13" s="21" t="s">
        <v>62</v>
      </c>
      <c r="C13" s="2" t="s">
        <v>68</v>
      </c>
      <c r="D13" s="21" t="s">
        <v>31</v>
      </c>
      <c r="E13" s="2" t="s">
        <v>69</v>
      </c>
      <c r="F13" s="2">
        <v>7</v>
      </c>
      <c r="G13" s="2" t="s">
        <v>41</v>
      </c>
      <c r="H13" s="21">
        <v>0</v>
      </c>
      <c r="I13" s="21">
        <v>7</v>
      </c>
      <c r="J13" s="21">
        <v>0</v>
      </c>
      <c r="K13" s="21">
        <v>5</v>
      </c>
      <c r="L13" s="21">
        <v>0</v>
      </c>
      <c r="M13" s="21">
        <v>12</v>
      </c>
      <c r="N13" s="10">
        <v>35</v>
      </c>
      <c r="O13" s="23">
        <f t="shared" si="1"/>
        <v>0.34285714285714286</v>
      </c>
      <c r="P13" s="22">
        <f t="shared" si="0"/>
        <v>2</v>
      </c>
    </row>
    <row r="14" spans="1:127" ht="47.25" x14ac:dyDescent="0.25">
      <c r="A14" s="2">
        <v>4</v>
      </c>
      <c r="B14" s="21" t="s">
        <v>64</v>
      </c>
      <c r="C14" s="2" t="s">
        <v>71</v>
      </c>
      <c r="D14" s="21" t="s">
        <v>31</v>
      </c>
      <c r="E14" s="2" t="s">
        <v>37</v>
      </c>
      <c r="F14" s="2">
        <v>7</v>
      </c>
      <c r="G14" s="2" t="s">
        <v>35</v>
      </c>
      <c r="H14" s="21">
        <v>4</v>
      </c>
      <c r="I14" s="21">
        <v>0</v>
      </c>
      <c r="J14" s="21">
        <v>3</v>
      </c>
      <c r="K14" s="21">
        <v>0</v>
      </c>
      <c r="L14" s="21">
        <v>0</v>
      </c>
      <c r="M14" s="21">
        <v>7</v>
      </c>
      <c r="N14" s="10">
        <v>35</v>
      </c>
      <c r="O14" s="23">
        <f t="shared" si="1"/>
        <v>0.2</v>
      </c>
      <c r="P14" s="22">
        <f t="shared" si="0"/>
        <v>4</v>
      </c>
    </row>
    <row r="15" spans="1:127" ht="47.25" x14ac:dyDescent="0.25">
      <c r="A15" s="2">
        <v>5</v>
      </c>
      <c r="B15" s="21" t="s">
        <v>72</v>
      </c>
      <c r="C15" s="2" t="s">
        <v>73</v>
      </c>
      <c r="D15" s="21" t="s">
        <v>33</v>
      </c>
      <c r="E15" s="10" t="s">
        <v>37</v>
      </c>
      <c r="F15" s="2">
        <v>7</v>
      </c>
      <c r="G15" s="2" t="s">
        <v>35</v>
      </c>
      <c r="H15" s="21">
        <v>0</v>
      </c>
      <c r="I15" s="21">
        <v>0</v>
      </c>
      <c r="J15" s="21">
        <v>5</v>
      </c>
      <c r="K15" s="21">
        <v>0</v>
      </c>
      <c r="L15" s="21">
        <v>0</v>
      </c>
      <c r="M15" s="21">
        <v>5</v>
      </c>
      <c r="N15" s="10">
        <v>35</v>
      </c>
      <c r="O15" s="23">
        <f t="shared" si="1"/>
        <v>0.14285714285714285</v>
      </c>
      <c r="P15" s="22">
        <f t="shared" si="0"/>
        <v>5</v>
      </c>
    </row>
    <row r="16" spans="1:127" ht="31.5" x14ac:dyDescent="0.25">
      <c r="A16" s="2">
        <v>6</v>
      </c>
      <c r="B16" s="21" t="s">
        <v>63</v>
      </c>
      <c r="C16" s="2" t="s">
        <v>36</v>
      </c>
      <c r="D16" s="21" t="s">
        <v>31</v>
      </c>
      <c r="E16" s="2" t="s">
        <v>37</v>
      </c>
      <c r="F16" s="2">
        <v>7</v>
      </c>
      <c r="G16" s="2" t="s">
        <v>35</v>
      </c>
      <c r="H16" s="21">
        <v>0</v>
      </c>
      <c r="I16" s="21">
        <v>0</v>
      </c>
      <c r="J16" s="21">
        <v>1</v>
      </c>
      <c r="K16" s="21">
        <v>0</v>
      </c>
      <c r="L16" s="21">
        <v>0</v>
      </c>
      <c r="M16" s="21">
        <v>1</v>
      </c>
      <c r="N16" s="10">
        <v>35</v>
      </c>
      <c r="O16" s="23">
        <f t="shared" si="1"/>
        <v>2.8571428571428571E-2</v>
      </c>
      <c r="P16" s="22">
        <f t="shared" si="0"/>
        <v>6</v>
      </c>
    </row>
    <row r="17" spans="1:16" ht="31.5" x14ac:dyDescent="0.25">
      <c r="A17" s="2">
        <v>7</v>
      </c>
      <c r="B17" s="21" t="s">
        <v>60</v>
      </c>
      <c r="C17" s="2" t="s">
        <v>48</v>
      </c>
      <c r="D17" s="21" t="s">
        <v>31</v>
      </c>
      <c r="E17" s="21" t="s">
        <v>37</v>
      </c>
      <c r="F17" s="2">
        <v>7</v>
      </c>
      <c r="G17" s="2" t="s">
        <v>35</v>
      </c>
      <c r="H17" s="21">
        <v>0</v>
      </c>
      <c r="I17" s="21">
        <v>0</v>
      </c>
      <c r="J17" s="21">
        <v>0</v>
      </c>
      <c r="K17" s="21">
        <v>1</v>
      </c>
      <c r="L17" s="21">
        <v>0</v>
      </c>
      <c r="M17" s="21">
        <v>1</v>
      </c>
      <c r="N17" s="10">
        <v>35</v>
      </c>
      <c r="O17" s="23">
        <f t="shared" si="1"/>
        <v>2.8571428571428571E-2</v>
      </c>
      <c r="P17" s="22">
        <f t="shared" si="0"/>
        <v>6</v>
      </c>
    </row>
    <row r="18" spans="1:16" ht="47.25" x14ac:dyDescent="0.25">
      <c r="A18" s="2">
        <v>8</v>
      </c>
      <c r="B18" s="21" t="s">
        <v>61</v>
      </c>
      <c r="C18" s="2" t="s">
        <v>38</v>
      </c>
      <c r="D18" s="21" t="s">
        <v>31</v>
      </c>
      <c r="E18" s="2" t="s">
        <v>37</v>
      </c>
      <c r="F18" s="2">
        <v>7</v>
      </c>
      <c r="G18" s="2" t="s">
        <v>35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0">
        <v>35</v>
      </c>
      <c r="O18" s="23">
        <f t="shared" si="1"/>
        <v>0</v>
      </c>
      <c r="P18" s="22">
        <f t="shared" si="0"/>
        <v>8</v>
      </c>
    </row>
    <row r="19" spans="1:16" ht="31.5" x14ac:dyDescent="0.25">
      <c r="A19" s="2">
        <v>9</v>
      </c>
      <c r="B19" s="21" t="s">
        <v>65</v>
      </c>
      <c r="C19" s="2" t="s">
        <v>36</v>
      </c>
      <c r="D19" s="21" t="s">
        <v>31</v>
      </c>
      <c r="E19" s="2" t="s">
        <v>70</v>
      </c>
      <c r="F19" s="2">
        <v>7</v>
      </c>
      <c r="G19" s="2" t="s">
        <v>35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0">
        <v>35</v>
      </c>
      <c r="O19" s="23">
        <f t="shared" si="1"/>
        <v>0</v>
      </c>
      <c r="P19" s="22">
        <f t="shared" si="0"/>
        <v>8</v>
      </c>
    </row>
    <row r="20" spans="1:16" ht="47.25" x14ac:dyDescent="0.25">
      <c r="A20" s="2">
        <v>10</v>
      </c>
      <c r="B20" s="21" t="s">
        <v>67</v>
      </c>
      <c r="C20" s="2" t="s">
        <v>39</v>
      </c>
      <c r="D20" s="21" t="s">
        <v>31</v>
      </c>
      <c r="E20" s="2" t="s">
        <v>50</v>
      </c>
      <c r="F20" s="2">
        <v>7</v>
      </c>
      <c r="G20" s="2" t="s">
        <v>35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0">
        <v>35</v>
      </c>
      <c r="O20" s="23">
        <f t="shared" si="1"/>
        <v>0</v>
      </c>
      <c r="P20" s="22">
        <f t="shared" si="0"/>
        <v>8</v>
      </c>
    </row>
    <row r="21" spans="1:16" ht="47.25" x14ac:dyDescent="0.25">
      <c r="A21" s="2">
        <v>11</v>
      </c>
      <c r="B21" s="21" t="s">
        <v>74</v>
      </c>
      <c r="C21" s="2" t="s">
        <v>73</v>
      </c>
      <c r="D21" s="21" t="s">
        <v>33</v>
      </c>
      <c r="E21" s="10" t="s">
        <v>51</v>
      </c>
      <c r="F21" s="2">
        <v>7</v>
      </c>
      <c r="G21" s="2" t="s">
        <v>35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0">
        <v>35</v>
      </c>
      <c r="O21" s="23">
        <f t="shared" si="1"/>
        <v>0</v>
      </c>
      <c r="P21" s="22">
        <f t="shared" si="0"/>
        <v>8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6"/>
  <sheetViews>
    <sheetView topLeftCell="A8" zoomScale="60" zoomScaleNormal="60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10.85546875" bestFit="1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46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85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86</v>
      </c>
      <c r="C11" s="2" t="s">
        <v>68</v>
      </c>
      <c r="D11" s="2" t="s">
        <v>31</v>
      </c>
      <c r="E11" s="2" t="s">
        <v>88</v>
      </c>
      <c r="F11" s="2">
        <v>8</v>
      </c>
      <c r="G11" s="2" t="s">
        <v>41</v>
      </c>
      <c r="H11" s="2">
        <v>7</v>
      </c>
      <c r="I11" s="2">
        <v>4</v>
      </c>
      <c r="J11" s="2">
        <v>2</v>
      </c>
      <c r="K11" s="2">
        <v>0</v>
      </c>
      <c r="L11" s="2">
        <v>0</v>
      </c>
      <c r="M11" s="2">
        <v>13</v>
      </c>
      <c r="N11" s="10">
        <v>35</v>
      </c>
      <c r="O11" s="23">
        <f>(M11/N11)</f>
        <v>0.37142857142857144</v>
      </c>
      <c r="P11" s="22">
        <f>RANK(O11,$O$11:$O$26)</f>
        <v>1</v>
      </c>
    </row>
    <row r="12" spans="1:127" s="5" customFormat="1" ht="31.5" x14ac:dyDescent="0.25">
      <c r="A12" s="2">
        <v>2</v>
      </c>
      <c r="B12" s="2" t="s">
        <v>89</v>
      </c>
      <c r="C12" s="2" t="s">
        <v>68</v>
      </c>
      <c r="D12" s="2" t="s">
        <v>31</v>
      </c>
      <c r="E12" s="2" t="s">
        <v>88</v>
      </c>
      <c r="F12" s="2">
        <v>8</v>
      </c>
      <c r="G12" s="2" t="s">
        <v>41</v>
      </c>
      <c r="H12" s="2">
        <v>2</v>
      </c>
      <c r="I12" s="2">
        <v>5</v>
      </c>
      <c r="J12" s="2">
        <v>5</v>
      </c>
      <c r="K12" s="2">
        <v>0</v>
      </c>
      <c r="L12" s="2">
        <v>0</v>
      </c>
      <c r="M12" s="2">
        <v>12</v>
      </c>
      <c r="N12" s="10">
        <v>35</v>
      </c>
      <c r="O12" s="23">
        <f t="shared" ref="O12:O26" si="0">(M12/N12)</f>
        <v>0.34285714285714286</v>
      </c>
      <c r="P12" s="22">
        <f t="shared" ref="P12:P26" si="1">RANK(O12,$O$11:$O$26)</f>
        <v>2</v>
      </c>
    </row>
    <row r="13" spans="1:127" ht="47.25" x14ac:dyDescent="0.25">
      <c r="A13" s="2">
        <v>3</v>
      </c>
      <c r="B13" s="2" t="s">
        <v>90</v>
      </c>
      <c r="C13" s="2" t="s">
        <v>87</v>
      </c>
      <c r="D13" s="2" t="s">
        <v>31</v>
      </c>
      <c r="E13" s="2" t="s">
        <v>88</v>
      </c>
      <c r="F13" s="2">
        <v>8</v>
      </c>
      <c r="G13" s="21" t="s">
        <v>35</v>
      </c>
      <c r="H13" s="21">
        <v>0</v>
      </c>
      <c r="I13" s="21">
        <v>2</v>
      </c>
      <c r="J13" s="21">
        <v>5</v>
      </c>
      <c r="K13" s="21">
        <v>4</v>
      </c>
      <c r="L13" s="21">
        <v>0</v>
      </c>
      <c r="M13" s="21">
        <v>11</v>
      </c>
      <c r="N13" s="10">
        <v>35</v>
      </c>
      <c r="O13" s="23">
        <f t="shared" si="0"/>
        <v>0.31428571428571428</v>
      </c>
      <c r="P13" s="22">
        <f t="shared" si="1"/>
        <v>3</v>
      </c>
    </row>
    <row r="14" spans="1:127" ht="31.5" x14ac:dyDescent="0.25">
      <c r="A14" s="2">
        <v>4</v>
      </c>
      <c r="B14" s="2" t="s">
        <v>91</v>
      </c>
      <c r="C14" s="2" t="s">
        <v>36</v>
      </c>
      <c r="D14" s="2" t="s">
        <v>31</v>
      </c>
      <c r="E14" s="2" t="s">
        <v>92</v>
      </c>
      <c r="F14" s="2">
        <v>8</v>
      </c>
      <c r="G14" s="21" t="s">
        <v>35</v>
      </c>
      <c r="H14" s="21">
        <v>4</v>
      </c>
      <c r="I14" s="21">
        <v>4</v>
      </c>
      <c r="J14" s="21">
        <v>1</v>
      </c>
      <c r="K14" s="21">
        <v>0</v>
      </c>
      <c r="L14" s="21">
        <v>0</v>
      </c>
      <c r="M14" s="21">
        <v>9</v>
      </c>
      <c r="N14" s="10">
        <v>35</v>
      </c>
      <c r="O14" s="23">
        <f t="shared" si="0"/>
        <v>0.25714285714285712</v>
      </c>
      <c r="P14" s="22">
        <f t="shared" si="1"/>
        <v>4</v>
      </c>
    </row>
    <row r="15" spans="1:127" ht="31.5" x14ac:dyDescent="0.25">
      <c r="A15" s="2">
        <v>5</v>
      </c>
      <c r="B15" s="2" t="s">
        <v>93</v>
      </c>
      <c r="C15" s="2" t="s">
        <v>36</v>
      </c>
      <c r="D15" s="2" t="s">
        <v>31</v>
      </c>
      <c r="E15" s="21" t="s">
        <v>94</v>
      </c>
      <c r="F15" s="2">
        <v>8</v>
      </c>
      <c r="G15" s="21" t="s">
        <v>35</v>
      </c>
      <c r="H15" s="21">
        <v>3</v>
      </c>
      <c r="I15" s="21">
        <v>0</v>
      </c>
      <c r="J15" s="21">
        <v>1</v>
      </c>
      <c r="K15" s="21">
        <v>0</v>
      </c>
      <c r="L15" s="21">
        <v>0</v>
      </c>
      <c r="M15" s="21">
        <v>4</v>
      </c>
      <c r="N15" s="10">
        <v>35</v>
      </c>
      <c r="O15" s="23">
        <f t="shared" si="0"/>
        <v>0.11428571428571428</v>
      </c>
      <c r="P15" s="22">
        <f t="shared" si="1"/>
        <v>5</v>
      </c>
    </row>
    <row r="16" spans="1:127" ht="47.25" x14ac:dyDescent="0.25">
      <c r="A16" s="2">
        <v>6</v>
      </c>
      <c r="B16" s="2" t="s">
        <v>95</v>
      </c>
      <c r="C16" s="2" t="s">
        <v>71</v>
      </c>
      <c r="D16" s="21" t="s">
        <v>31</v>
      </c>
      <c r="E16" s="2" t="s">
        <v>42</v>
      </c>
      <c r="F16" s="2">
        <v>8</v>
      </c>
      <c r="G16" s="21" t="s">
        <v>35</v>
      </c>
      <c r="H16" s="21">
        <v>1</v>
      </c>
      <c r="I16" s="21">
        <v>0</v>
      </c>
      <c r="J16" s="21">
        <v>1</v>
      </c>
      <c r="K16" s="21">
        <v>0</v>
      </c>
      <c r="L16" s="21">
        <v>0</v>
      </c>
      <c r="M16" s="21">
        <v>2</v>
      </c>
      <c r="N16" s="10">
        <v>35</v>
      </c>
      <c r="O16" s="23">
        <f t="shared" si="0"/>
        <v>5.7142857142857141E-2</v>
      </c>
      <c r="P16" s="22">
        <f t="shared" si="1"/>
        <v>6</v>
      </c>
    </row>
    <row r="17" spans="1:16" ht="47.25" x14ac:dyDescent="0.25">
      <c r="A17" s="2">
        <v>7</v>
      </c>
      <c r="B17" s="2" t="s">
        <v>96</v>
      </c>
      <c r="C17" s="2" t="s">
        <v>38</v>
      </c>
      <c r="D17" s="21" t="s">
        <v>31</v>
      </c>
      <c r="E17" s="2" t="s">
        <v>40</v>
      </c>
      <c r="F17" s="2">
        <v>8</v>
      </c>
      <c r="G17" s="21" t="s">
        <v>35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1</v>
      </c>
      <c r="N17" s="10">
        <v>35</v>
      </c>
      <c r="O17" s="23">
        <f t="shared" si="0"/>
        <v>2.8571428571428571E-2</v>
      </c>
      <c r="P17" s="22">
        <f t="shared" si="1"/>
        <v>7</v>
      </c>
    </row>
    <row r="18" spans="1:16" ht="47.25" x14ac:dyDescent="0.25">
      <c r="A18" s="2">
        <v>8</v>
      </c>
      <c r="B18" s="2" t="s">
        <v>97</v>
      </c>
      <c r="C18" s="2" t="s">
        <v>73</v>
      </c>
      <c r="D18" s="21" t="s">
        <v>33</v>
      </c>
      <c r="E18" s="10" t="s">
        <v>52</v>
      </c>
      <c r="F18" s="2">
        <v>8</v>
      </c>
      <c r="G18" s="21" t="s">
        <v>35</v>
      </c>
      <c r="H18" s="21">
        <v>0</v>
      </c>
      <c r="I18" s="21">
        <v>0</v>
      </c>
      <c r="J18" s="21">
        <v>0</v>
      </c>
      <c r="K18" s="21">
        <v>1</v>
      </c>
      <c r="L18" s="21">
        <v>0</v>
      </c>
      <c r="M18" s="21">
        <v>1</v>
      </c>
      <c r="N18" s="10">
        <v>35</v>
      </c>
      <c r="O18" s="23">
        <f t="shared" si="0"/>
        <v>2.8571428571428571E-2</v>
      </c>
      <c r="P18" s="22">
        <f t="shared" si="1"/>
        <v>7</v>
      </c>
    </row>
    <row r="19" spans="1:16" ht="47.25" x14ac:dyDescent="0.25">
      <c r="A19" s="2">
        <v>9</v>
      </c>
      <c r="B19" s="2" t="s">
        <v>98</v>
      </c>
      <c r="C19" s="2" t="s">
        <v>38</v>
      </c>
      <c r="D19" s="21" t="s">
        <v>31</v>
      </c>
      <c r="E19" s="2" t="s">
        <v>40</v>
      </c>
      <c r="F19" s="2">
        <v>8</v>
      </c>
      <c r="G19" s="21" t="s">
        <v>35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0">
        <v>35</v>
      </c>
      <c r="O19" s="23">
        <f t="shared" si="0"/>
        <v>0</v>
      </c>
      <c r="P19" s="22">
        <f t="shared" si="1"/>
        <v>9</v>
      </c>
    </row>
    <row r="20" spans="1:16" ht="31.5" x14ac:dyDescent="0.25">
      <c r="A20" s="2">
        <v>10</v>
      </c>
      <c r="B20" s="2" t="s">
        <v>99</v>
      </c>
      <c r="C20" s="2" t="s">
        <v>36</v>
      </c>
      <c r="D20" s="21" t="s">
        <v>31</v>
      </c>
      <c r="E20" s="21" t="s">
        <v>94</v>
      </c>
      <c r="F20" s="2">
        <v>8</v>
      </c>
      <c r="G20" s="21" t="s">
        <v>35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0">
        <v>35</v>
      </c>
      <c r="O20" s="23">
        <f t="shared" si="0"/>
        <v>0</v>
      </c>
      <c r="P20" s="22">
        <f t="shared" si="1"/>
        <v>9</v>
      </c>
    </row>
    <row r="21" spans="1:16" ht="31.5" x14ac:dyDescent="0.25">
      <c r="A21" s="2">
        <v>11</v>
      </c>
      <c r="B21" s="2" t="s">
        <v>100</v>
      </c>
      <c r="C21" s="2" t="s">
        <v>56</v>
      </c>
      <c r="D21" s="21" t="s">
        <v>31</v>
      </c>
      <c r="E21" s="2" t="s">
        <v>40</v>
      </c>
      <c r="F21" s="2">
        <v>8</v>
      </c>
      <c r="G21" s="21" t="s">
        <v>35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0">
        <v>35</v>
      </c>
      <c r="O21" s="23">
        <f t="shared" si="0"/>
        <v>0</v>
      </c>
      <c r="P21" s="22">
        <f t="shared" si="1"/>
        <v>9</v>
      </c>
    </row>
    <row r="22" spans="1:16" ht="47.25" x14ac:dyDescent="0.25">
      <c r="A22" s="2">
        <v>12</v>
      </c>
      <c r="B22" s="2" t="s">
        <v>101</v>
      </c>
      <c r="C22" s="2" t="s">
        <v>73</v>
      </c>
      <c r="D22" s="21" t="s">
        <v>33</v>
      </c>
      <c r="E22" s="10" t="s">
        <v>92</v>
      </c>
      <c r="F22" s="2">
        <v>8</v>
      </c>
      <c r="G22" s="21" t="s">
        <v>35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10">
        <v>35</v>
      </c>
      <c r="O22" s="23">
        <f t="shared" si="0"/>
        <v>0</v>
      </c>
      <c r="P22" s="22">
        <f t="shared" si="1"/>
        <v>9</v>
      </c>
    </row>
    <row r="23" spans="1:16" ht="47.25" x14ac:dyDescent="0.25">
      <c r="A23" s="2">
        <v>13</v>
      </c>
      <c r="B23" s="2" t="s">
        <v>102</v>
      </c>
      <c r="C23" s="2" t="s">
        <v>73</v>
      </c>
      <c r="D23" s="21" t="s">
        <v>33</v>
      </c>
      <c r="E23" s="10" t="s">
        <v>52</v>
      </c>
      <c r="F23" s="2">
        <v>8</v>
      </c>
      <c r="G23" s="21" t="s">
        <v>35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10">
        <v>35</v>
      </c>
      <c r="O23" s="23">
        <f t="shared" si="0"/>
        <v>0</v>
      </c>
      <c r="P23" s="22">
        <f t="shared" si="1"/>
        <v>9</v>
      </c>
    </row>
    <row r="24" spans="1:16" ht="31.5" x14ac:dyDescent="0.25">
      <c r="A24" s="2">
        <v>14</v>
      </c>
      <c r="B24" s="2" t="s">
        <v>103</v>
      </c>
      <c r="C24" s="2" t="s">
        <v>48</v>
      </c>
      <c r="D24" s="21" t="s">
        <v>31</v>
      </c>
      <c r="E24" s="2" t="s">
        <v>42</v>
      </c>
      <c r="F24" s="2">
        <v>8</v>
      </c>
      <c r="G24" s="21" t="s">
        <v>35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10">
        <v>35</v>
      </c>
      <c r="O24" s="23">
        <f t="shared" si="0"/>
        <v>0</v>
      </c>
      <c r="P24" s="22">
        <f t="shared" si="1"/>
        <v>9</v>
      </c>
    </row>
    <row r="25" spans="1:16" ht="47.25" x14ac:dyDescent="0.25">
      <c r="A25" s="2">
        <v>15</v>
      </c>
      <c r="B25" s="2" t="s">
        <v>104</v>
      </c>
      <c r="C25" s="2" t="s">
        <v>71</v>
      </c>
      <c r="D25" s="21" t="s">
        <v>31</v>
      </c>
      <c r="E25" s="2" t="s">
        <v>42</v>
      </c>
      <c r="F25" s="2">
        <v>8</v>
      </c>
      <c r="G25" s="21" t="s">
        <v>35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10">
        <v>35</v>
      </c>
      <c r="O25" s="23">
        <f t="shared" si="0"/>
        <v>0</v>
      </c>
      <c r="P25" s="22">
        <f t="shared" si="1"/>
        <v>9</v>
      </c>
    </row>
    <row r="26" spans="1:16" ht="31.5" x14ac:dyDescent="0.25">
      <c r="A26" s="2">
        <v>16</v>
      </c>
      <c r="B26" s="2" t="s">
        <v>105</v>
      </c>
      <c r="C26" s="2" t="s">
        <v>68</v>
      </c>
      <c r="D26" s="21" t="s">
        <v>31</v>
      </c>
      <c r="E26" s="2" t="s">
        <v>88</v>
      </c>
      <c r="F26" s="2">
        <v>8</v>
      </c>
      <c r="G26" s="21" t="s">
        <v>35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10">
        <v>35</v>
      </c>
      <c r="O26" s="23">
        <f t="shared" si="0"/>
        <v>0</v>
      </c>
      <c r="P26" s="22">
        <f t="shared" si="1"/>
        <v>9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21"/>
  <sheetViews>
    <sheetView topLeftCell="A4" zoomScale="60" zoomScaleNormal="60" workbookViewId="0">
      <selection activeCell="C4" sqref="C1:I1048576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10.85546875" bestFit="1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129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75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3" x14ac:dyDescent="0.25">
      <c r="A11" s="2">
        <v>1</v>
      </c>
      <c r="B11" s="2" t="s">
        <v>106</v>
      </c>
      <c r="C11" s="28" t="s">
        <v>68</v>
      </c>
      <c r="D11" s="2" t="s">
        <v>31</v>
      </c>
      <c r="E11" s="28" t="s">
        <v>43</v>
      </c>
      <c r="F11" s="28">
        <v>9</v>
      </c>
      <c r="G11" s="2" t="s">
        <v>35</v>
      </c>
      <c r="H11" s="2">
        <v>0</v>
      </c>
      <c r="I11" s="2">
        <v>0</v>
      </c>
      <c r="J11" s="2">
        <v>0</v>
      </c>
      <c r="K11" s="2">
        <v>0</v>
      </c>
      <c r="L11" s="2">
        <v>1</v>
      </c>
      <c r="M11" s="2">
        <v>1</v>
      </c>
      <c r="N11" s="10">
        <v>35</v>
      </c>
      <c r="O11" s="23">
        <f>(M11/N11)</f>
        <v>2.8571428571428571E-2</v>
      </c>
      <c r="P11" s="22">
        <f t="shared" ref="P11:P21" si="0">RANK(O11,$O$11:$O$21)</f>
        <v>1</v>
      </c>
    </row>
    <row r="12" spans="1:127" s="5" customFormat="1" ht="33" x14ac:dyDescent="0.25">
      <c r="A12" s="2">
        <v>2</v>
      </c>
      <c r="B12" s="2" t="s">
        <v>107</v>
      </c>
      <c r="C12" s="28" t="s">
        <v>36</v>
      </c>
      <c r="D12" s="2" t="s">
        <v>31</v>
      </c>
      <c r="E12" s="28" t="s">
        <v>54</v>
      </c>
      <c r="F12" s="28">
        <v>9</v>
      </c>
      <c r="G12" s="2" t="s">
        <v>35</v>
      </c>
      <c r="H12" s="2">
        <v>0</v>
      </c>
      <c r="I12" s="2">
        <v>0</v>
      </c>
      <c r="J12" s="2">
        <v>1</v>
      </c>
      <c r="K12" s="2">
        <v>0</v>
      </c>
      <c r="L12" s="2">
        <v>0</v>
      </c>
      <c r="M12" s="2">
        <v>1</v>
      </c>
      <c r="N12" s="10">
        <v>35</v>
      </c>
      <c r="O12" s="23">
        <f t="shared" ref="O12:O21" si="1">(M12/N12)</f>
        <v>2.8571428571428571E-2</v>
      </c>
      <c r="P12" s="22">
        <f t="shared" si="0"/>
        <v>1</v>
      </c>
    </row>
    <row r="13" spans="1:127" ht="33" x14ac:dyDescent="0.25">
      <c r="A13" s="2">
        <v>3</v>
      </c>
      <c r="B13" s="2" t="s">
        <v>108</v>
      </c>
      <c r="C13" s="28" t="s">
        <v>36</v>
      </c>
      <c r="D13" s="2" t="s">
        <v>31</v>
      </c>
      <c r="E13" s="28" t="s">
        <v>109</v>
      </c>
      <c r="F13" s="28">
        <v>9</v>
      </c>
      <c r="G13" s="21" t="s">
        <v>35</v>
      </c>
      <c r="H13" s="21">
        <v>0</v>
      </c>
      <c r="I13" s="21">
        <v>0</v>
      </c>
      <c r="J13" s="21">
        <v>0</v>
      </c>
      <c r="K13" s="21">
        <v>0</v>
      </c>
      <c r="L13" s="21">
        <v>1</v>
      </c>
      <c r="M13" s="21">
        <v>1</v>
      </c>
      <c r="N13" s="10">
        <v>35</v>
      </c>
      <c r="O13" s="23">
        <f t="shared" si="1"/>
        <v>2.8571428571428571E-2</v>
      </c>
      <c r="P13" s="22">
        <f t="shared" si="0"/>
        <v>1</v>
      </c>
    </row>
    <row r="14" spans="1:127" ht="33" x14ac:dyDescent="0.25">
      <c r="A14" s="2">
        <v>4</v>
      </c>
      <c r="B14" s="2" t="s">
        <v>110</v>
      </c>
      <c r="C14" s="28" t="s">
        <v>36</v>
      </c>
      <c r="D14" s="2" t="s">
        <v>31</v>
      </c>
      <c r="E14" s="28" t="s">
        <v>109</v>
      </c>
      <c r="F14" s="28">
        <v>9</v>
      </c>
      <c r="G14" s="21" t="s">
        <v>35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1</v>
      </c>
      <c r="N14" s="10">
        <v>35</v>
      </c>
      <c r="O14" s="23">
        <f t="shared" si="1"/>
        <v>2.8571428571428571E-2</v>
      </c>
      <c r="P14" s="22">
        <f t="shared" si="0"/>
        <v>1</v>
      </c>
    </row>
    <row r="15" spans="1:127" ht="49.5" x14ac:dyDescent="0.25">
      <c r="A15" s="2">
        <v>5</v>
      </c>
      <c r="B15" s="2" t="s">
        <v>111</v>
      </c>
      <c r="C15" s="28" t="s">
        <v>38</v>
      </c>
      <c r="D15" s="2" t="s">
        <v>31</v>
      </c>
      <c r="E15" s="25" t="s">
        <v>54</v>
      </c>
      <c r="F15" s="28">
        <v>9</v>
      </c>
      <c r="G15" s="21" t="s">
        <v>35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10">
        <v>35</v>
      </c>
      <c r="O15" s="23">
        <f t="shared" si="1"/>
        <v>0</v>
      </c>
      <c r="P15" s="22">
        <f t="shared" si="0"/>
        <v>5</v>
      </c>
    </row>
    <row r="16" spans="1:127" ht="33" x14ac:dyDescent="0.25">
      <c r="A16" s="2">
        <v>6</v>
      </c>
      <c r="B16" s="2" t="s">
        <v>112</v>
      </c>
      <c r="C16" s="28" t="s">
        <v>36</v>
      </c>
      <c r="D16" s="21" t="s">
        <v>31</v>
      </c>
      <c r="E16" s="28" t="s">
        <v>109</v>
      </c>
      <c r="F16" s="28">
        <v>9</v>
      </c>
      <c r="G16" s="21" t="s">
        <v>35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10">
        <v>35</v>
      </c>
      <c r="O16" s="23">
        <f t="shared" si="1"/>
        <v>0</v>
      </c>
      <c r="P16" s="22">
        <f t="shared" si="0"/>
        <v>5</v>
      </c>
    </row>
    <row r="17" spans="1:16" ht="66" x14ac:dyDescent="0.25">
      <c r="A17" s="2">
        <v>7</v>
      </c>
      <c r="B17" s="2" t="s">
        <v>113</v>
      </c>
      <c r="C17" s="28" t="s">
        <v>73</v>
      </c>
      <c r="D17" s="21" t="s">
        <v>33</v>
      </c>
      <c r="E17" s="28" t="s">
        <v>47</v>
      </c>
      <c r="F17" s="28">
        <v>9</v>
      </c>
      <c r="G17" s="21" t="s">
        <v>35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10">
        <v>35</v>
      </c>
      <c r="O17" s="23">
        <f t="shared" si="1"/>
        <v>0</v>
      </c>
      <c r="P17" s="22">
        <f t="shared" si="0"/>
        <v>5</v>
      </c>
    </row>
    <row r="18" spans="1:16" ht="66" x14ac:dyDescent="0.25">
      <c r="A18" s="2">
        <v>8</v>
      </c>
      <c r="B18" s="2" t="s">
        <v>114</v>
      </c>
      <c r="C18" s="28" t="s">
        <v>73</v>
      </c>
      <c r="D18" s="21" t="s">
        <v>33</v>
      </c>
      <c r="E18" s="28" t="s">
        <v>47</v>
      </c>
      <c r="F18" s="28">
        <v>9</v>
      </c>
      <c r="G18" s="21" t="s">
        <v>35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10">
        <v>35</v>
      </c>
      <c r="O18" s="23">
        <f t="shared" si="1"/>
        <v>0</v>
      </c>
      <c r="P18" s="22">
        <f t="shared" si="0"/>
        <v>5</v>
      </c>
    </row>
    <row r="19" spans="1:16" ht="49.5" x14ac:dyDescent="0.25">
      <c r="A19" s="2">
        <v>9</v>
      </c>
      <c r="B19" s="2" t="s">
        <v>115</v>
      </c>
      <c r="C19" s="28" t="s">
        <v>39</v>
      </c>
      <c r="D19" s="21" t="s">
        <v>31</v>
      </c>
      <c r="E19" s="28" t="s">
        <v>54</v>
      </c>
      <c r="F19" s="28">
        <v>9</v>
      </c>
      <c r="G19" s="21" t="s">
        <v>35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0">
        <v>35</v>
      </c>
      <c r="O19" s="23">
        <f t="shared" si="1"/>
        <v>0</v>
      </c>
      <c r="P19" s="22">
        <f t="shared" si="0"/>
        <v>5</v>
      </c>
    </row>
    <row r="20" spans="1:16" ht="33" x14ac:dyDescent="0.25">
      <c r="A20" s="2">
        <v>10</v>
      </c>
      <c r="B20" s="2" t="s">
        <v>116</v>
      </c>
      <c r="C20" s="28" t="s">
        <v>56</v>
      </c>
      <c r="D20" s="21" t="s">
        <v>31</v>
      </c>
      <c r="E20" s="28" t="s">
        <v>55</v>
      </c>
      <c r="F20" s="28">
        <v>9</v>
      </c>
      <c r="G20" s="21" t="s">
        <v>35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10">
        <v>35</v>
      </c>
      <c r="O20" s="23">
        <f t="shared" si="1"/>
        <v>0</v>
      </c>
      <c r="P20" s="22">
        <f t="shared" si="0"/>
        <v>5</v>
      </c>
    </row>
    <row r="21" spans="1:16" ht="49.5" x14ac:dyDescent="0.25">
      <c r="A21" s="2">
        <v>11</v>
      </c>
      <c r="B21" s="2" t="s">
        <v>117</v>
      </c>
      <c r="C21" s="28" t="s">
        <v>71</v>
      </c>
      <c r="D21" s="21" t="s">
        <v>31</v>
      </c>
      <c r="E21" s="28" t="s">
        <v>55</v>
      </c>
      <c r="F21" s="28">
        <v>9</v>
      </c>
      <c r="G21" s="21" t="s">
        <v>35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10">
        <v>35</v>
      </c>
      <c r="O21" s="23">
        <f t="shared" si="1"/>
        <v>0</v>
      </c>
      <c r="P21" s="22">
        <f t="shared" si="0"/>
        <v>5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7"/>
  <sheetViews>
    <sheetView zoomScale="60" zoomScaleNormal="60" workbookViewId="0">
      <selection activeCell="C2" sqref="C1:I1048576"/>
    </sheetView>
  </sheetViews>
  <sheetFormatPr defaultRowHeight="15" x14ac:dyDescent="0.25"/>
  <cols>
    <col min="2" max="2" width="19.5703125" customWidth="1"/>
    <col min="3" max="3" width="59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10.85546875" bestFit="1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127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128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1.5" x14ac:dyDescent="0.25">
      <c r="A11" s="2">
        <v>1</v>
      </c>
      <c r="B11" s="2" t="s">
        <v>118</v>
      </c>
      <c r="C11" s="2" t="s">
        <v>68</v>
      </c>
      <c r="D11" s="2" t="s">
        <v>31</v>
      </c>
      <c r="E11" s="2" t="s">
        <v>119</v>
      </c>
      <c r="F11" s="2">
        <v>10</v>
      </c>
      <c r="G11" s="2" t="s">
        <v>41</v>
      </c>
      <c r="H11" s="2">
        <v>0</v>
      </c>
      <c r="I11" s="2">
        <v>7</v>
      </c>
      <c r="J11" s="2">
        <v>0</v>
      </c>
      <c r="K11" s="2">
        <v>0</v>
      </c>
      <c r="L11" s="2">
        <v>7</v>
      </c>
      <c r="M11" s="2">
        <v>14</v>
      </c>
      <c r="N11" s="10">
        <v>35</v>
      </c>
      <c r="O11" s="23">
        <f>(M11/N11)</f>
        <v>0.4</v>
      </c>
      <c r="P11" s="22">
        <f t="shared" ref="P11:P17" si="0">RANK(O11,$O$11:$O$17)</f>
        <v>1</v>
      </c>
    </row>
    <row r="12" spans="1:127" s="5" customFormat="1" ht="31.5" x14ac:dyDescent="0.25">
      <c r="A12" s="2">
        <v>2</v>
      </c>
      <c r="B12" s="2" t="s">
        <v>120</v>
      </c>
      <c r="C12" s="2" t="s">
        <v>36</v>
      </c>
      <c r="D12" s="2" t="s">
        <v>31</v>
      </c>
      <c r="E12" s="2" t="s">
        <v>49</v>
      </c>
      <c r="F12" s="2">
        <v>10</v>
      </c>
      <c r="G12" s="2" t="s">
        <v>41</v>
      </c>
      <c r="H12" s="2">
        <v>1</v>
      </c>
      <c r="I12" s="2">
        <v>7</v>
      </c>
      <c r="J12" s="2">
        <v>0</v>
      </c>
      <c r="K12" s="2">
        <v>1</v>
      </c>
      <c r="L12" s="2">
        <v>2</v>
      </c>
      <c r="M12" s="2">
        <v>11</v>
      </c>
      <c r="N12" s="10">
        <v>35</v>
      </c>
      <c r="O12" s="23">
        <f t="shared" ref="O12:O17" si="1">(M12/N12)</f>
        <v>0.31428571428571428</v>
      </c>
      <c r="P12" s="22">
        <f t="shared" si="0"/>
        <v>2</v>
      </c>
    </row>
    <row r="13" spans="1:127" ht="47.25" x14ac:dyDescent="0.25">
      <c r="A13" s="2">
        <v>3</v>
      </c>
      <c r="B13" s="2" t="s">
        <v>121</v>
      </c>
      <c r="C13" s="2" t="s">
        <v>38</v>
      </c>
      <c r="D13" s="2" t="s">
        <v>31</v>
      </c>
      <c r="E13" s="21" t="s">
        <v>44</v>
      </c>
      <c r="F13" s="2">
        <v>10</v>
      </c>
      <c r="G13" s="21" t="s">
        <v>35</v>
      </c>
      <c r="H13" s="21">
        <v>0</v>
      </c>
      <c r="I13" s="21">
        <v>1</v>
      </c>
      <c r="J13" s="21">
        <v>0</v>
      </c>
      <c r="K13" s="21">
        <v>0</v>
      </c>
      <c r="L13" s="21">
        <v>1</v>
      </c>
      <c r="M13" s="21">
        <v>2</v>
      </c>
      <c r="N13" s="10">
        <v>35</v>
      </c>
      <c r="O13" s="23">
        <f t="shared" si="1"/>
        <v>5.7142857142857141E-2</v>
      </c>
      <c r="P13" s="22">
        <f t="shared" si="0"/>
        <v>3</v>
      </c>
    </row>
    <row r="14" spans="1:127" ht="31.5" x14ac:dyDescent="0.25">
      <c r="A14" s="2">
        <v>4</v>
      </c>
      <c r="B14" s="2" t="s">
        <v>122</v>
      </c>
      <c r="C14" s="2" t="s">
        <v>68</v>
      </c>
      <c r="D14" s="2" t="s">
        <v>31</v>
      </c>
      <c r="E14" s="2" t="s">
        <v>119</v>
      </c>
      <c r="F14" s="2">
        <v>10</v>
      </c>
      <c r="G14" s="21" t="s">
        <v>35</v>
      </c>
      <c r="H14" s="21">
        <v>1</v>
      </c>
      <c r="I14" s="21">
        <v>1</v>
      </c>
      <c r="J14" s="21">
        <v>0</v>
      </c>
      <c r="K14" s="21">
        <v>0</v>
      </c>
      <c r="L14" s="21">
        <v>0</v>
      </c>
      <c r="M14" s="21">
        <v>2</v>
      </c>
      <c r="N14" s="10">
        <v>35</v>
      </c>
      <c r="O14" s="23">
        <f t="shared" si="1"/>
        <v>5.7142857142857141E-2</v>
      </c>
      <c r="P14" s="22">
        <f t="shared" si="0"/>
        <v>3</v>
      </c>
    </row>
    <row r="15" spans="1:127" ht="47.25" x14ac:dyDescent="0.25">
      <c r="A15" s="2">
        <v>5</v>
      </c>
      <c r="B15" s="2" t="s">
        <v>123</v>
      </c>
      <c r="C15" s="2" t="s">
        <v>71</v>
      </c>
      <c r="D15" s="2" t="s">
        <v>31</v>
      </c>
      <c r="E15" s="2" t="s">
        <v>44</v>
      </c>
      <c r="F15" s="2">
        <v>10</v>
      </c>
      <c r="G15" s="21" t="s">
        <v>35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2</v>
      </c>
      <c r="N15" s="10">
        <v>35</v>
      </c>
      <c r="O15" s="23">
        <f t="shared" si="1"/>
        <v>5.7142857142857141E-2</v>
      </c>
      <c r="P15" s="22">
        <f t="shared" si="0"/>
        <v>3</v>
      </c>
    </row>
    <row r="16" spans="1:127" ht="47.25" x14ac:dyDescent="0.25">
      <c r="A16" s="2">
        <v>6</v>
      </c>
      <c r="B16" s="2" t="s">
        <v>124</v>
      </c>
      <c r="C16" s="2" t="s">
        <v>38</v>
      </c>
      <c r="D16" s="21" t="s">
        <v>31</v>
      </c>
      <c r="E16" s="21" t="s">
        <v>125</v>
      </c>
      <c r="F16" s="2">
        <v>10</v>
      </c>
      <c r="G16" s="21" t="s">
        <v>35</v>
      </c>
      <c r="H16" s="21">
        <v>0</v>
      </c>
      <c r="I16" s="21">
        <v>0</v>
      </c>
      <c r="J16" s="21">
        <v>0</v>
      </c>
      <c r="K16" s="21">
        <v>0</v>
      </c>
      <c r="L16" s="21">
        <v>1</v>
      </c>
      <c r="M16" s="21">
        <v>1</v>
      </c>
      <c r="N16" s="10">
        <v>35</v>
      </c>
      <c r="O16" s="23">
        <f t="shared" si="1"/>
        <v>2.8571428571428571E-2</v>
      </c>
      <c r="P16" s="22">
        <f t="shared" si="0"/>
        <v>6</v>
      </c>
    </row>
    <row r="17" spans="1:16" ht="31.5" x14ac:dyDescent="0.25">
      <c r="A17" s="2">
        <v>7</v>
      </c>
      <c r="B17" s="2" t="s">
        <v>126</v>
      </c>
      <c r="C17" s="2" t="s">
        <v>36</v>
      </c>
      <c r="D17" s="21" t="s">
        <v>31</v>
      </c>
      <c r="E17" s="2" t="s">
        <v>49</v>
      </c>
      <c r="F17" s="2">
        <v>10</v>
      </c>
      <c r="G17" s="21" t="s">
        <v>35</v>
      </c>
      <c r="H17" s="21">
        <v>0</v>
      </c>
      <c r="I17" s="21">
        <v>1</v>
      </c>
      <c r="J17" s="21">
        <v>0</v>
      </c>
      <c r="K17" s="21">
        <v>0</v>
      </c>
      <c r="L17" s="21">
        <v>0</v>
      </c>
      <c r="M17" s="21">
        <v>1</v>
      </c>
      <c r="N17" s="10">
        <v>35</v>
      </c>
      <c r="O17" s="23">
        <f t="shared" si="1"/>
        <v>2.8571428571428571E-2</v>
      </c>
      <c r="P17" s="22">
        <f t="shared" si="0"/>
        <v>6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14"/>
  <sheetViews>
    <sheetView topLeftCell="A4" zoomScale="60" zoomScaleNormal="60" workbookViewId="0">
      <selection activeCell="M31" sqref="M31"/>
    </sheetView>
  </sheetViews>
  <sheetFormatPr defaultRowHeight="15" x14ac:dyDescent="0.25"/>
  <cols>
    <col min="2" max="2" width="19.5703125" customWidth="1"/>
    <col min="3" max="3" width="65.140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12" width="10.85546875" bestFit="1" customWidth="1"/>
    <col min="13" max="13" width="13.140625" customWidth="1"/>
    <col min="14" max="14" width="20.28515625" customWidth="1"/>
    <col min="15" max="15" width="14.42578125" customWidth="1"/>
    <col min="16" max="16" width="12.85546875" customWidth="1"/>
  </cols>
  <sheetData>
    <row r="1" spans="1:127" ht="81.75" customHeight="1" x14ac:dyDescent="0.3">
      <c r="C1" s="32" t="s">
        <v>25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</row>
    <row r="2" spans="1:127" ht="28.5" customHeight="1" x14ac:dyDescent="0.3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3" t="s">
        <v>21</v>
      </c>
      <c r="O2" s="33"/>
      <c r="P2" s="33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</row>
    <row r="3" spans="1:127" ht="26.25" customHeight="1" x14ac:dyDescent="0.25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</row>
    <row r="4" spans="1:127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</row>
    <row r="5" spans="1:127" ht="31.5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</row>
    <row r="6" spans="1:127" ht="35.450000000000003" customHeight="1" x14ac:dyDescent="0.25">
      <c r="A6" s="35" t="s">
        <v>83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</row>
    <row r="7" spans="1:127" ht="45.75" customHeight="1" x14ac:dyDescent="0.25">
      <c r="A7" s="35" t="s">
        <v>45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</row>
    <row r="8" spans="1:127" s="18" customFormat="1" ht="33.75" customHeight="1" x14ac:dyDescent="0.25">
      <c r="A8" s="29" t="s">
        <v>84</v>
      </c>
      <c r="B8" s="29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</row>
    <row r="9" spans="1:127" ht="53.25" customHeight="1" x14ac:dyDescent="0.25">
      <c r="A9" s="37" t="s">
        <v>81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</row>
    <row r="10" spans="1:127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53</v>
      </c>
      <c r="M10" s="10" t="s">
        <v>17</v>
      </c>
      <c r="N10" s="10" t="s">
        <v>15</v>
      </c>
      <c r="O10" s="10" t="s">
        <v>11</v>
      </c>
      <c r="P10" s="10" t="s">
        <v>16</v>
      </c>
    </row>
    <row r="11" spans="1:127" s="5" customFormat="1" ht="37.5" x14ac:dyDescent="0.25">
      <c r="A11" s="2">
        <v>1</v>
      </c>
      <c r="B11" s="2" t="s">
        <v>76</v>
      </c>
      <c r="C11" s="27" t="s">
        <v>36</v>
      </c>
      <c r="D11" s="2" t="s">
        <v>31</v>
      </c>
      <c r="E11" s="26" t="s">
        <v>57</v>
      </c>
      <c r="F11" s="2">
        <v>11</v>
      </c>
      <c r="G11" s="2" t="s">
        <v>41</v>
      </c>
      <c r="H11" s="2">
        <v>0</v>
      </c>
      <c r="I11" s="2">
        <v>0</v>
      </c>
      <c r="J11" s="2">
        <v>4</v>
      </c>
      <c r="K11" s="2">
        <v>7</v>
      </c>
      <c r="L11" s="2">
        <v>0</v>
      </c>
      <c r="M11" s="2">
        <v>11</v>
      </c>
      <c r="N11" s="10">
        <v>35</v>
      </c>
      <c r="O11" s="23">
        <f>(M11/N11)</f>
        <v>0.31428571428571428</v>
      </c>
      <c r="P11" s="22">
        <f>RANK(O11,$O$11:$O$14)</f>
        <v>1</v>
      </c>
    </row>
    <row r="12" spans="1:127" s="5" customFormat="1" ht="56.25" x14ac:dyDescent="0.25">
      <c r="A12" s="2">
        <v>2</v>
      </c>
      <c r="B12" s="2" t="s">
        <v>77</v>
      </c>
      <c r="C12" s="27" t="s">
        <v>71</v>
      </c>
      <c r="D12" s="2" t="s">
        <v>31</v>
      </c>
      <c r="E12" s="26" t="s">
        <v>82</v>
      </c>
      <c r="F12" s="2">
        <v>11</v>
      </c>
      <c r="G12" s="2" t="s">
        <v>35</v>
      </c>
      <c r="H12" s="2">
        <v>7</v>
      </c>
      <c r="I12" s="2">
        <v>0</v>
      </c>
      <c r="J12" s="2">
        <v>0</v>
      </c>
      <c r="K12" s="2">
        <v>0</v>
      </c>
      <c r="L12" s="2">
        <v>0</v>
      </c>
      <c r="M12" s="2">
        <v>7</v>
      </c>
      <c r="N12" s="10">
        <v>35</v>
      </c>
      <c r="O12" s="23">
        <f t="shared" ref="O12:O14" si="0">(M12/N12)</f>
        <v>0.2</v>
      </c>
      <c r="P12" s="22">
        <f>RANK(O12,$O$11:$O$14)</f>
        <v>2</v>
      </c>
    </row>
    <row r="13" spans="1:127" ht="37.5" x14ac:dyDescent="0.25">
      <c r="A13" s="2">
        <v>3</v>
      </c>
      <c r="B13" s="2" t="s">
        <v>78</v>
      </c>
      <c r="C13" s="27" t="s">
        <v>36</v>
      </c>
      <c r="D13" s="21" t="s">
        <v>31</v>
      </c>
      <c r="E13" s="26" t="s">
        <v>57</v>
      </c>
      <c r="F13" s="2">
        <v>11</v>
      </c>
      <c r="G13" s="2" t="s">
        <v>35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1</v>
      </c>
      <c r="N13" s="10">
        <v>35</v>
      </c>
      <c r="O13" s="23">
        <f t="shared" si="0"/>
        <v>2.8571428571428571E-2</v>
      </c>
      <c r="P13" s="22">
        <f>RANK(O13,$O$11:$O$14)</f>
        <v>3</v>
      </c>
    </row>
    <row r="14" spans="1:127" ht="56.25" x14ac:dyDescent="0.25">
      <c r="A14" s="2">
        <v>4</v>
      </c>
      <c r="B14" s="2" t="s">
        <v>79</v>
      </c>
      <c r="C14" s="27" t="s">
        <v>39</v>
      </c>
      <c r="D14" s="21" t="s">
        <v>31</v>
      </c>
      <c r="E14" s="26" t="s">
        <v>80</v>
      </c>
      <c r="F14" s="2">
        <v>11</v>
      </c>
      <c r="G14" s="2" t="s">
        <v>35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10">
        <v>35</v>
      </c>
      <c r="O14" s="23">
        <f t="shared" si="0"/>
        <v>0</v>
      </c>
      <c r="P14" s="22">
        <f>RANK(O14,$O$11:$O$14)</f>
        <v>4</v>
      </c>
    </row>
  </sheetData>
  <mergeCells count="8">
    <mergeCell ref="A8:P8"/>
    <mergeCell ref="A9:P9"/>
    <mergeCell ref="C1:P1"/>
    <mergeCell ref="N2:P2"/>
    <mergeCell ref="A3:P3"/>
    <mergeCell ref="A5:P5"/>
    <mergeCell ref="A6:P6"/>
    <mergeCell ref="A7:P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2023-12-05T11:54:52Z</dcterms:modified>
</cp:coreProperties>
</file>