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omdb\New_server\Server\ОЛИМПИАДЫ\Олимпиада 2024-2025\МЭ_ВсОШ_2024_2025_ИТОГИ\"/>
    </mc:Choice>
  </mc:AlternateContent>
  <bookViews>
    <workbookView xWindow="0" yWindow="0" windowWidth="28800" windowHeight="11730" activeTab="4"/>
  </bookViews>
  <sheets>
    <sheet name="7 класс" sheetId="5" r:id="rId1"/>
    <sheet name="8 класс" sheetId="12" r:id="rId2"/>
    <sheet name="9 класс" sheetId="13" r:id="rId3"/>
    <sheet name="10 класс" sheetId="14" r:id="rId4"/>
    <sheet name="11 класс" sheetId="15" r:id="rId5"/>
  </sheets>
  <definedNames>
    <definedName name="_xlnm._FilterDatabase" localSheetId="3" hidden="1">'10 класс'!$A$10:$DU$10</definedName>
    <definedName name="_xlnm._FilterDatabase" localSheetId="4" hidden="1">'11 класс'!$A$10:$DU$10</definedName>
    <definedName name="_xlnm._FilterDatabase" localSheetId="0" hidden="1">'7 класс'!$A$10:$DT$10</definedName>
    <definedName name="_xlnm._FilterDatabase" localSheetId="1" hidden="1">'8 класс'!$A$10:$DT$10</definedName>
    <definedName name="_xlnm._FilterDatabase" localSheetId="2" hidden="1">'9 класс'!$A$10:$DU$10</definedName>
  </definedNames>
  <calcPr calcId="162913"/>
</workbook>
</file>

<file path=xl/calcChain.xml><?xml version="1.0" encoding="utf-8"?>
<calcChain xmlns="http://schemas.openxmlformats.org/spreadsheetml/2006/main">
  <c r="M15" i="15" l="1"/>
  <c r="M12" i="15"/>
  <c r="M13" i="15"/>
  <c r="M11" i="15"/>
  <c r="M17" i="15"/>
  <c r="M14" i="15"/>
  <c r="M16" i="15"/>
  <c r="M18" i="15"/>
  <c r="M12" i="14"/>
  <c r="M16" i="14"/>
  <c r="M23" i="14"/>
  <c r="M15" i="14"/>
  <c r="M11" i="14"/>
  <c r="M19" i="14"/>
  <c r="M21" i="14"/>
  <c r="M20" i="14"/>
  <c r="M18" i="14"/>
  <c r="M14" i="14"/>
  <c r="M22" i="14"/>
  <c r="M24" i="14"/>
  <c r="M17" i="14"/>
  <c r="M13" i="14"/>
  <c r="M20" i="13"/>
  <c r="M24" i="13"/>
  <c r="M12" i="13"/>
  <c r="M15" i="13"/>
  <c r="M27" i="13"/>
  <c r="M17" i="13"/>
  <c r="M21" i="13"/>
  <c r="M14" i="13"/>
  <c r="M23" i="13"/>
  <c r="M18" i="13"/>
  <c r="M26" i="13"/>
  <c r="M19" i="13"/>
  <c r="M11" i="13"/>
  <c r="M13" i="13"/>
  <c r="M25" i="13"/>
  <c r="M22" i="13"/>
  <c r="M16" i="13"/>
  <c r="L20" i="12"/>
  <c r="L14" i="12"/>
  <c r="L12" i="12"/>
  <c r="L21" i="12"/>
  <c r="L18" i="12"/>
  <c r="L11" i="12"/>
  <c r="L13" i="12"/>
  <c r="L19" i="12"/>
  <c r="L17" i="12"/>
  <c r="L15" i="12"/>
  <c r="L16" i="12"/>
  <c r="N14" i="15" l="1"/>
  <c r="N12" i="15"/>
  <c r="N17" i="15"/>
  <c r="N15" i="15"/>
  <c r="N18" i="15"/>
  <c r="N11" i="15"/>
  <c r="N16" i="15"/>
  <c r="N13" i="15"/>
  <c r="N22" i="14"/>
  <c r="N21" i="14"/>
  <c r="N23" i="14"/>
  <c r="N13" i="14"/>
  <c r="N14" i="14"/>
  <c r="N19" i="14"/>
  <c r="N16" i="14"/>
  <c r="N17" i="14"/>
  <c r="N18" i="14"/>
  <c r="N11" i="14"/>
  <c r="N12" i="14"/>
  <c r="N24" i="14"/>
  <c r="N20" i="14"/>
  <c r="N15" i="14"/>
  <c r="N22" i="13"/>
  <c r="N14" i="13"/>
  <c r="N19" i="13"/>
  <c r="N15" i="13"/>
  <c r="N25" i="13"/>
  <c r="N26" i="13"/>
  <c r="N21" i="13"/>
  <c r="N12" i="13"/>
  <c r="N13" i="13"/>
  <c r="N18" i="13"/>
  <c r="N17" i="13"/>
  <c r="N24" i="13"/>
  <c r="N16" i="13"/>
  <c r="N11" i="13"/>
  <c r="N23" i="13"/>
  <c r="N27" i="13"/>
  <c r="N20" i="13"/>
  <c r="M16" i="12"/>
  <c r="M13" i="12"/>
  <c r="M12" i="12"/>
  <c r="M15" i="12"/>
  <c r="M11" i="12"/>
  <c r="M14" i="12"/>
  <c r="M17" i="12"/>
  <c r="M18" i="12"/>
  <c r="M20" i="12"/>
  <c r="M19" i="12"/>
  <c r="M21" i="12"/>
  <c r="L23" i="5"/>
  <c r="L20" i="5"/>
  <c r="L19" i="5"/>
  <c r="L16" i="5"/>
  <c r="L13" i="5"/>
  <c r="L21" i="5"/>
  <c r="L24" i="5"/>
  <c r="L12" i="5"/>
  <c r="L11" i="5"/>
  <c r="L15" i="5"/>
  <c r="L18" i="5"/>
  <c r="L25" i="5"/>
  <c r="L22" i="5"/>
  <c r="L17" i="5"/>
  <c r="L14" i="5" l="1"/>
  <c r="M14" i="5" s="1"/>
  <c r="M13" i="5" l="1"/>
  <c r="M16" i="5"/>
  <c r="M18" i="5"/>
  <c r="M21" i="5"/>
  <c r="M15" i="5"/>
  <c r="M23" i="5"/>
  <c r="M19" i="5"/>
  <c r="M17" i="5"/>
  <c r="M11" i="5"/>
  <c r="M12" i="5"/>
  <c r="M24" i="5"/>
  <c r="M22" i="5"/>
  <c r="M25" i="5"/>
  <c r="M20" i="5"/>
</calcChain>
</file>

<file path=xl/sharedStrings.xml><?xml version="1.0" encoding="utf-8"?>
<sst xmlns="http://schemas.openxmlformats.org/spreadsheetml/2006/main" count="423" uniqueCount="139">
  <si>
    <t>№</t>
  </si>
  <si>
    <t>Полное название общеобразовательной организации (в соответствии с уставом)</t>
  </si>
  <si>
    <t>Класс обучения</t>
  </si>
  <si>
    <t>% от максимально возможного балла</t>
  </si>
  <si>
    <t>Класс, за который участник выполнял задания олимпиады</t>
  </si>
  <si>
    <t>Статус образовательной организации
(городская/сельская школа)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</si>
  <si>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</si>
  <si>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</si>
  <si>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</si>
  <si>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</si>
  <si>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>муниципальное бюджетное общеобразовательное учреждение "Средняя общеобразовательная школа № 8"</t>
  </si>
  <si>
    <t>муниципальное бюджетное общеобразовательное
"Лицей имени В.Г. Сизова"</t>
  </si>
  <si>
    <t>городская</t>
  </si>
  <si>
    <t>10Б</t>
  </si>
  <si>
    <t>10 А</t>
  </si>
  <si>
    <r>
      <rPr>
        <u/>
        <sz val="12"/>
        <color theme="1"/>
        <rFont val="Times New Roman"/>
        <family val="1"/>
        <charset val="204"/>
      </rPr>
      <t>муниципальный округ город Мончегорск с подведомственной территорией Мурманской области</t>
    </r>
    <r>
      <rPr>
        <sz val="12"/>
        <color theme="1"/>
        <rFont val="Times New Roman"/>
        <family val="1"/>
        <charset val="204"/>
      </rPr>
      <t xml:space="preserve">
(название муниципального образования МО)
</t>
    </r>
  </si>
  <si>
    <r>
      <rPr>
        <u/>
        <sz val="12"/>
        <color theme="1"/>
        <rFont val="Times New Roman"/>
        <family val="1"/>
        <charset val="204"/>
      </rPr>
      <t xml:space="preserve">   7   
</t>
    </r>
    <r>
      <rPr>
        <sz val="12"/>
        <color theme="1"/>
        <rFont val="Times New Roman"/>
        <family val="1"/>
        <charset val="204"/>
      </rPr>
      <t xml:space="preserve">   (класс)
</t>
    </r>
  </si>
  <si>
    <t>муниципальное бюджетное общеобразовательное учреждение
"Средняя общеобразовательная школа №5
имени О.И.Семёнова -Тян-Шанского"</t>
  </si>
  <si>
    <t>муниципальное общеобразовательное учреждение "Гимназия № 1"</t>
  </si>
  <si>
    <t>7В</t>
  </si>
  <si>
    <t>7А</t>
  </si>
  <si>
    <t>7Б</t>
  </si>
  <si>
    <t>7 А</t>
  </si>
  <si>
    <t>7 Б</t>
  </si>
  <si>
    <t>муниципальное бюджетное общеобразовательное учреждение
"Средняя общеобразовательная школа № 1 имени Аркадия Ваганова"</t>
  </si>
  <si>
    <t>муниципальное бюджетное общеобразовательное учреждение
"Средняя общеобразовательная школа №5 имени О.И.Семёнова -Тян-Шанского"</t>
  </si>
  <si>
    <t>муниципальное бюджетное общеобразовательное учреждение
"Средняя общеобразовательная школа № 8"</t>
  </si>
  <si>
    <t>8Б</t>
  </si>
  <si>
    <t>8А</t>
  </si>
  <si>
    <t>8 В</t>
  </si>
  <si>
    <t>муниципальное бюджетное общеобразовательное учреждение "Средняя общеобразовательная школа № 1 имени Аркадия Ваганова"</t>
  </si>
  <si>
    <t>9Б</t>
  </si>
  <si>
    <t>9А</t>
  </si>
  <si>
    <t>9 А</t>
  </si>
  <si>
    <t>муниципальное бюджетное общеобразоваельное учреждение "Средняя общеобразовательная школа № 1 имени Аркадия Ваганова"</t>
  </si>
  <si>
    <t>муниципальное общеобразовательное учреждение
"Гимназия № 1"</t>
  </si>
  <si>
    <t>10А</t>
  </si>
  <si>
    <t>10а</t>
  </si>
  <si>
    <t>10 Б</t>
  </si>
  <si>
    <t>Шифр</t>
  </si>
  <si>
    <t>11А</t>
  </si>
  <si>
    <t>11 Б</t>
  </si>
  <si>
    <r>
      <rPr>
        <u/>
        <sz val="12"/>
        <color theme="1"/>
        <rFont val="Times New Roman"/>
        <family val="1"/>
        <charset val="204"/>
      </rPr>
      <t>Литература</t>
    </r>
    <r>
      <rPr>
        <sz val="12"/>
        <color theme="1"/>
        <rFont val="Times New Roman"/>
        <family val="1"/>
        <charset val="204"/>
      </rPr>
      <t xml:space="preserve">
(наименование предмета)
</t>
    </r>
  </si>
  <si>
    <r>
      <rPr>
        <u/>
        <sz val="12"/>
        <color theme="1"/>
        <rFont val="Times New Roman"/>
        <family val="1"/>
        <charset val="204"/>
      </rPr>
      <t>14.11.2024</t>
    </r>
    <r>
      <rPr>
        <sz val="12"/>
        <color theme="1"/>
        <rFont val="Times New Roman"/>
        <family val="1"/>
        <charset val="204"/>
      </rPr>
      <t xml:space="preserve">
дата проведения муниципального этапа олимпиады)
</t>
    </r>
  </si>
  <si>
    <t>Задание 1</t>
  </si>
  <si>
    <t>Задание 2</t>
  </si>
  <si>
    <t>муниципальное бюджетное общеобразовательное учреждение "Общеобразовательная школа №7"</t>
  </si>
  <si>
    <t>муниципальное бюджетное образовательное учреждение "Общеобразовательная школа № 14"</t>
  </si>
  <si>
    <r>
      <rPr>
        <u/>
        <sz val="12"/>
        <color theme="1"/>
        <rFont val="Times New Roman"/>
        <family val="1"/>
        <charset val="204"/>
      </rPr>
      <t xml:space="preserve">   8  
</t>
    </r>
    <r>
      <rPr>
        <sz val="12"/>
        <color theme="1"/>
        <rFont val="Times New Roman"/>
        <family val="1"/>
        <charset val="204"/>
      </rPr>
      <t xml:space="preserve">   (класс)
</t>
    </r>
  </si>
  <si>
    <t>муниципальное бюджетное образовательное учреждение
"Общеобразовательная школа № 14"</t>
  </si>
  <si>
    <t>муниципальное бюджетное образовательное учреждение 
"Общеобразовательная школа № 14"</t>
  </si>
  <si>
    <t>8 Б</t>
  </si>
  <si>
    <t>8 А</t>
  </si>
  <si>
    <t>Задание 3</t>
  </si>
  <si>
    <t>9В</t>
  </si>
  <si>
    <t>9 Б</t>
  </si>
  <si>
    <t>9 В</t>
  </si>
  <si>
    <t>муниципальное бюджетное общеобразовательное учреждение
«Средняя общеобразовательная школа № 10
имени Дважды Героя Советского Союза Б.Ф. Сафонова»</t>
  </si>
  <si>
    <t>сельская</t>
  </si>
  <si>
    <t>11Б</t>
  </si>
  <si>
    <t>11 А</t>
  </si>
  <si>
    <r>
      <rPr>
        <u/>
        <sz val="12"/>
        <color theme="1"/>
        <rFont val="Times New Roman"/>
        <family val="1"/>
        <charset val="204"/>
      </rPr>
      <t xml:space="preserve">   11  
</t>
    </r>
    <r>
      <rPr>
        <sz val="12"/>
        <color theme="1"/>
        <rFont val="Times New Roman"/>
        <family val="1"/>
        <charset val="204"/>
      </rPr>
      <t xml:space="preserve">   (класс)
</t>
    </r>
  </si>
  <si>
    <r>
      <rPr>
        <u/>
        <sz val="12"/>
        <color theme="1"/>
        <rFont val="Times New Roman"/>
        <family val="1"/>
        <charset val="204"/>
      </rPr>
      <t xml:space="preserve">   10  
</t>
    </r>
    <r>
      <rPr>
        <sz val="12"/>
        <color theme="1"/>
        <rFont val="Times New Roman"/>
        <family val="1"/>
        <charset val="204"/>
      </rPr>
      <t xml:space="preserve">   (класс)
</t>
    </r>
  </si>
  <si>
    <r>
      <rPr>
        <u/>
        <sz val="12"/>
        <color theme="1"/>
        <rFont val="Times New Roman"/>
        <family val="1"/>
        <charset val="204"/>
      </rPr>
      <t xml:space="preserve">   9  
</t>
    </r>
    <r>
      <rPr>
        <sz val="12"/>
        <color theme="1"/>
        <rFont val="Times New Roman"/>
        <family val="1"/>
        <charset val="204"/>
      </rPr>
      <t xml:space="preserve">   (класс)
</t>
    </r>
  </si>
  <si>
    <t>Список участников и результаты муниципального этапа всероссийской олимпиады школьников 2024/2025 учебного года</t>
  </si>
  <si>
    <t>ЛИТ-7-4</t>
  </si>
  <si>
    <t>участник</t>
  </si>
  <si>
    <t>ЛИТ-7-3</t>
  </si>
  <si>
    <t>ЛИТ-7-15</t>
  </si>
  <si>
    <t>ЛИТ-7-8</t>
  </si>
  <si>
    <t>ЛИТ-7-7</t>
  </si>
  <si>
    <t>ЛИТ-7-2</t>
  </si>
  <si>
    <t>ЛИТ-10-2</t>
  </si>
  <si>
    <t>ЛИТ-11-2</t>
  </si>
  <si>
    <t>призёр</t>
  </si>
  <si>
    <t>ЛИТ-7-9</t>
  </si>
  <si>
    <t>ЛИТ-7-10</t>
  </si>
  <si>
    <t>ЛИТ-7-1</t>
  </si>
  <si>
    <t>ЛИТ-7-16</t>
  </si>
  <si>
    <t>победитель</t>
  </si>
  <si>
    <t>ЛИТ-7-5</t>
  </si>
  <si>
    <t>ЛИТ-7-6</t>
  </si>
  <si>
    <t>ЛИТ-7-13</t>
  </si>
  <si>
    <t>ЛИТ-7-11</t>
  </si>
  <si>
    <t>ЛИТ-7-12</t>
  </si>
  <si>
    <t xml:space="preserve">
____________________________________________________15______________________________________________________
(общее число участников муниципального  этапа по общеобразовательному предмету)
</t>
  </si>
  <si>
    <t xml:space="preserve">
____________________________________________________11______________________________________________________
(общее число участников муниципального  этапа по общеобразовательному предмету)
</t>
  </si>
  <si>
    <t>ЛИТ-8-14</t>
  </si>
  <si>
    <t>ЛИТ-8-5</t>
  </si>
  <si>
    <t>ЛИТ-8-4</t>
  </si>
  <si>
    <t>ЛИТ-8-11</t>
  </si>
  <si>
    <t>ЛИТ-8-12</t>
  </si>
  <si>
    <t>ЛИТ-8-8</t>
  </si>
  <si>
    <t>ЛИТ-8-13</t>
  </si>
  <si>
    <t>ЛИТ-8-9</t>
  </si>
  <si>
    <t>ЛИТ-8-10</t>
  </si>
  <si>
    <t>ЛИТ-8-6</t>
  </si>
  <si>
    <t>ЛИТ-8-7</t>
  </si>
  <si>
    <t>ЛИТ-9-16</t>
  </si>
  <si>
    <t>ЛИТ-9-19</t>
  </si>
  <si>
    <t>ЛИТ-9-4</t>
  </si>
  <si>
    <t>ЛИТ-9-15</t>
  </si>
  <si>
    <t>ЛИТ-9-14</t>
  </si>
  <si>
    <t>ЛИТ-9-12</t>
  </si>
  <si>
    <t>ЛИТ-9-17</t>
  </si>
  <si>
    <t>ЛИТ-9-18</t>
  </si>
  <si>
    <t>ЛИТ-9-9</t>
  </si>
  <si>
    <t>ЛИТ-9-11</t>
  </si>
  <si>
    <t>ЛИТ-10-11</t>
  </si>
  <si>
    <t>ЛИТ-9-10</t>
  </si>
  <si>
    <t>ЛИТ-9-13</t>
  </si>
  <si>
    <t>ЛИТ-9-7</t>
  </si>
  <si>
    <t>ЛИТ-9-3</t>
  </si>
  <si>
    <t>ЛИТ-9-5</t>
  </si>
  <si>
    <t>ЛИТ-9-8</t>
  </si>
  <si>
    <t>ЛИТ-9-6</t>
  </si>
  <si>
    <t xml:space="preserve">
____________________________________________________17______________________________________________________
(общее число участников муниципального  этапа по общеобразовательному предмету)
</t>
  </si>
  <si>
    <t>ЛИТ-10-10</t>
  </si>
  <si>
    <t>ЛИТ-10-12</t>
  </si>
  <si>
    <t>ЛИТ-10-13</t>
  </si>
  <si>
    <t>ЛИТ-10-5</t>
  </si>
  <si>
    <t>ЛИТ-10-6</t>
  </si>
  <si>
    <t>ЛИТ-10-7</t>
  </si>
  <si>
    <t>ЛИТ-10-8</t>
  </si>
  <si>
    <t>ЛИТ-10-9</t>
  </si>
  <si>
    <t>ЛИТ-10-14</t>
  </si>
  <si>
    <t>ЛИТ-10-1</t>
  </si>
  <si>
    <t>ЛИТ-10-4</t>
  </si>
  <si>
    <t>ЛИТ-10-3</t>
  </si>
  <si>
    <r>
      <rPr>
        <u/>
        <sz val="12"/>
        <color theme="1"/>
        <rFont val="Times New Roman"/>
        <family val="1"/>
        <charset val="204"/>
      </rPr>
      <t>14</t>
    </r>
    <r>
      <rPr>
        <sz val="12"/>
        <color theme="1"/>
        <rFont val="Times New Roman"/>
        <family val="1"/>
        <charset val="204"/>
      </rPr>
      <t xml:space="preserve">
(общее число участников муниципального  этапа по общеобразовательному предмету)
</t>
    </r>
  </si>
  <si>
    <t>ЛИТ-11-6</t>
  </si>
  <si>
    <t>ЛИТ-11-8</t>
  </si>
  <si>
    <t>ЛИТ-11-1</t>
  </si>
  <si>
    <t>ЛИТ-11-3</t>
  </si>
  <si>
    <t>ЛИТ-11-5</t>
  </si>
  <si>
    <t>призер</t>
  </si>
  <si>
    <t>ЛИТ-11-7</t>
  </si>
  <si>
    <t>ЛИТ-11-4</t>
  </si>
  <si>
    <t xml:space="preserve">
_____________________________________________________8_____________________________________________________
(общее число участников муниципального  этапа по общеобразовательному предмету)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</si>
</sst>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Border="1"/>
    <xf numFmtId="0" fontId="3" fillId="0" borderId="0" xfId="0" applyFont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5"/>
  <sheetViews>
    <sheetView topLeftCell="A7" zoomScale="70" zoomScaleNormal="70" workbookViewId="0">
      <selection activeCell="C33" sqref="C33"/>
    </sheetView>
  </sheetViews>
  <sheetFormatPr defaultRowHeight="15" x14ac:dyDescent="0.25"/>
  <cols>
    <col min="2" max="2" width="16.85546875" customWidth="1"/>
    <col min="3" max="3" width="66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8" width="14" customWidth="1"/>
    <col min="9" max="9" width="14.42578125" customWidth="1"/>
    <col min="10" max="10" width="13.140625" customWidth="1"/>
    <col min="11" max="11" width="20.28515625" customWidth="1"/>
    <col min="12" max="12" width="14.42578125" customWidth="1"/>
    <col min="13" max="13" width="12.85546875" customWidth="1"/>
  </cols>
  <sheetData>
    <row r="1" spans="1:124" ht="81.75" customHeight="1" x14ac:dyDescent="0.3"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</row>
    <row r="2" spans="1:124" ht="28.5" customHeight="1" x14ac:dyDescent="0.3">
      <c r="C2" s="7"/>
      <c r="D2" s="7"/>
      <c r="E2" s="7"/>
      <c r="F2" s="7"/>
      <c r="G2" s="7"/>
      <c r="H2" s="9"/>
      <c r="I2" s="9"/>
      <c r="J2" s="7"/>
      <c r="K2" s="8"/>
      <c r="L2" s="8"/>
      <c r="M2" s="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</row>
    <row r="3" spans="1:124" ht="26.25" customHeight="1" x14ac:dyDescent="0.25">
      <c r="A3" s="20" t="s">
        <v>64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</row>
    <row r="4" spans="1:124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ht="31.5" customHeight="1" x14ac:dyDescent="0.25">
      <c r="A5" s="18" t="s">
        <v>42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ht="35.450000000000003" customHeight="1" x14ac:dyDescent="0.25">
      <c r="A6" s="18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</row>
    <row r="7" spans="1:124" ht="45.75" customHeight="1" x14ac:dyDescent="0.25">
      <c r="A7" s="18" t="s">
        <v>15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</row>
    <row r="8" spans="1:124" s="6" customFormat="1" ht="38.25" customHeight="1" x14ac:dyDescent="0.25">
      <c r="A8" s="18" t="s">
        <v>16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</row>
    <row r="9" spans="1:124" ht="56.25" customHeight="1" x14ac:dyDescent="0.25">
      <c r="A9" s="19" t="s">
        <v>85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</row>
    <row r="10" spans="1:124" ht="75" x14ac:dyDescent="0.25">
      <c r="A10" s="10" t="s">
        <v>0</v>
      </c>
      <c r="B10" s="10" t="s">
        <v>39</v>
      </c>
      <c r="C10" s="10" t="s">
        <v>1</v>
      </c>
      <c r="D10" s="12" t="s">
        <v>5</v>
      </c>
      <c r="E10" s="12" t="s">
        <v>2</v>
      </c>
      <c r="F10" s="12" t="s">
        <v>4</v>
      </c>
      <c r="G10" s="12" t="s">
        <v>6</v>
      </c>
      <c r="H10" s="15" t="s">
        <v>44</v>
      </c>
      <c r="I10" s="15" t="s">
        <v>45</v>
      </c>
      <c r="J10" s="12" t="s">
        <v>9</v>
      </c>
      <c r="K10" s="12" t="s">
        <v>7</v>
      </c>
      <c r="L10" s="12" t="s">
        <v>3</v>
      </c>
      <c r="M10" s="12" t="s">
        <v>8</v>
      </c>
    </row>
    <row r="11" spans="1:124" s="2" customFormat="1" ht="33.75" customHeight="1" x14ac:dyDescent="0.25">
      <c r="A11" s="10">
        <v>1</v>
      </c>
      <c r="B11" s="10" t="s">
        <v>78</v>
      </c>
      <c r="C11" s="10" t="s">
        <v>11</v>
      </c>
      <c r="D11" s="10" t="s">
        <v>12</v>
      </c>
      <c r="E11" s="10" t="s">
        <v>23</v>
      </c>
      <c r="F11" s="10">
        <v>7</v>
      </c>
      <c r="G11" s="10" t="s">
        <v>79</v>
      </c>
      <c r="H11" s="10">
        <v>25</v>
      </c>
      <c r="I11" s="10">
        <v>32</v>
      </c>
      <c r="J11" s="10">
        <v>57</v>
      </c>
      <c r="K11" s="12">
        <v>70</v>
      </c>
      <c r="L11" s="14">
        <f t="shared" ref="L11:L25" si="0">(J11/K11)</f>
        <v>0.81428571428571428</v>
      </c>
      <c r="M11" s="13">
        <f t="shared" ref="M11:M25" si="1">RANK(L11,$L$11:$L$25)</f>
        <v>1</v>
      </c>
    </row>
    <row r="12" spans="1:124" s="2" customFormat="1" ht="30" x14ac:dyDescent="0.25">
      <c r="A12" s="10">
        <v>2</v>
      </c>
      <c r="B12" s="10" t="s">
        <v>77</v>
      </c>
      <c r="C12" s="10" t="s">
        <v>47</v>
      </c>
      <c r="D12" s="10" t="s">
        <v>12</v>
      </c>
      <c r="E12" s="10" t="s">
        <v>22</v>
      </c>
      <c r="F12" s="10">
        <v>7</v>
      </c>
      <c r="G12" s="11" t="s">
        <v>74</v>
      </c>
      <c r="H12" s="11">
        <v>25</v>
      </c>
      <c r="I12" s="11">
        <v>31</v>
      </c>
      <c r="J12" s="11">
        <v>56</v>
      </c>
      <c r="K12" s="12">
        <v>70</v>
      </c>
      <c r="L12" s="14">
        <f t="shared" si="0"/>
        <v>0.8</v>
      </c>
      <c r="M12" s="13">
        <f t="shared" si="1"/>
        <v>2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</row>
    <row r="13" spans="1:124" s="2" customFormat="1" ht="30" x14ac:dyDescent="0.25">
      <c r="A13" s="10">
        <v>3</v>
      </c>
      <c r="B13" s="10" t="s">
        <v>71</v>
      </c>
      <c r="C13" s="10" t="s">
        <v>10</v>
      </c>
      <c r="D13" s="10" t="s">
        <v>12</v>
      </c>
      <c r="E13" s="10" t="s">
        <v>21</v>
      </c>
      <c r="F13" s="10">
        <v>7</v>
      </c>
      <c r="G13" s="11" t="s">
        <v>74</v>
      </c>
      <c r="H13" s="11">
        <v>24</v>
      </c>
      <c r="I13" s="11">
        <v>31</v>
      </c>
      <c r="J13" s="11">
        <v>55</v>
      </c>
      <c r="K13" s="12">
        <v>70</v>
      </c>
      <c r="L13" s="14">
        <f t="shared" si="0"/>
        <v>0.7857142857142857</v>
      </c>
      <c r="M13" s="13">
        <f t="shared" si="1"/>
        <v>3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</row>
    <row r="14" spans="1:124" s="2" customFormat="1" ht="30" x14ac:dyDescent="0.25">
      <c r="A14" s="10">
        <v>4</v>
      </c>
      <c r="B14" s="10" t="s">
        <v>65</v>
      </c>
      <c r="C14" s="10" t="s">
        <v>30</v>
      </c>
      <c r="D14" s="10" t="s">
        <v>12</v>
      </c>
      <c r="E14" s="10" t="s">
        <v>19</v>
      </c>
      <c r="F14" s="10">
        <v>7</v>
      </c>
      <c r="G14" s="11" t="s">
        <v>66</v>
      </c>
      <c r="H14" s="11">
        <v>16</v>
      </c>
      <c r="I14" s="11">
        <v>34</v>
      </c>
      <c r="J14" s="11">
        <v>50</v>
      </c>
      <c r="K14" s="12">
        <v>70</v>
      </c>
      <c r="L14" s="14">
        <f t="shared" si="0"/>
        <v>0.7142857142857143</v>
      </c>
      <c r="M14" s="13">
        <f t="shared" si="1"/>
        <v>4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</row>
    <row r="15" spans="1:124" s="2" customFormat="1" ht="30" x14ac:dyDescent="0.25">
      <c r="A15" s="10">
        <v>5</v>
      </c>
      <c r="B15" s="11" t="s">
        <v>80</v>
      </c>
      <c r="C15" s="10" t="s">
        <v>11</v>
      </c>
      <c r="D15" s="10" t="s">
        <v>12</v>
      </c>
      <c r="E15" s="10" t="s">
        <v>23</v>
      </c>
      <c r="F15" s="10">
        <v>7</v>
      </c>
      <c r="G15" s="11" t="s">
        <v>66</v>
      </c>
      <c r="H15" s="11">
        <v>27</v>
      </c>
      <c r="I15" s="11">
        <v>19</v>
      </c>
      <c r="J15" s="11">
        <v>46</v>
      </c>
      <c r="K15" s="12">
        <v>70</v>
      </c>
      <c r="L15" s="14">
        <f t="shared" si="0"/>
        <v>0.65714285714285714</v>
      </c>
      <c r="M15" s="13">
        <f t="shared" si="1"/>
        <v>5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</row>
    <row r="16" spans="1:124" s="2" customFormat="1" ht="30" x14ac:dyDescent="0.25">
      <c r="A16" s="10">
        <v>6</v>
      </c>
      <c r="B16" s="10" t="s">
        <v>70</v>
      </c>
      <c r="C16" s="10" t="s">
        <v>10</v>
      </c>
      <c r="D16" s="10" t="s">
        <v>12</v>
      </c>
      <c r="E16" s="10" t="s">
        <v>20</v>
      </c>
      <c r="F16" s="10">
        <v>7</v>
      </c>
      <c r="G16" s="10" t="s">
        <v>66</v>
      </c>
      <c r="H16" s="10">
        <v>18</v>
      </c>
      <c r="I16" s="10">
        <v>26</v>
      </c>
      <c r="J16" s="10">
        <v>44</v>
      </c>
      <c r="K16" s="12">
        <v>70</v>
      </c>
      <c r="L16" s="14">
        <f t="shared" si="0"/>
        <v>0.62857142857142856</v>
      </c>
      <c r="M16" s="13">
        <f t="shared" si="1"/>
        <v>6</v>
      </c>
    </row>
    <row r="17" spans="1:124" ht="22.5" customHeight="1" x14ac:dyDescent="0.25">
      <c r="A17" s="10">
        <v>7</v>
      </c>
      <c r="B17" s="11" t="s">
        <v>84</v>
      </c>
      <c r="C17" s="10" t="s">
        <v>18</v>
      </c>
      <c r="D17" s="10" t="s">
        <v>12</v>
      </c>
      <c r="E17" s="10" t="s">
        <v>23</v>
      </c>
      <c r="F17" s="10">
        <v>7</v>
      </c>
      <c r="G17" s="11" t="s">
        <v>66</v>
      </c>
      <c r="H17" s="11">
        <v>16</v>
      </c>
      <c r="I17" s="11">
        <v>26</v>
      </c>
      <c r="J17" s="11">
        <v>42</v>
      </c>
      <c r="K17" s="12">
        <v>70</v>
      </c>
      <c r="L17" s="14">
        <f t="shared" si="0"/>
        <v>0.6</v>
      </c>
      <c r="M17" s="13">
        <f t="shared" si="1"/>
        <v>7</v>
      </c>
    </row>
    <row r="18" spans="1:124" ht="30" x14ac:dyDescent="0.25">
      <c r="A18" s="10">
        <v>8</v>
      </c>
      <c r="B18" s="11" t="s">
        <v>81</v>
      </c>
      <c r="C18" s="10" t="s">
        <v>11</v>
      </c>
      <c r="D18" s="10" t="s">
        <v>12</v>
      </c>
      <c r="E18" s="10" t="s">
        <v>23</v>
      </c>
      <c r="F18" s="10">
        <v>7</v>
      </c>
      <c r="G18" s="11" t="s">
        <v>66</v>
      </c>
      <c r="H18" s="11">
        <v>16</v>
      </c>
      <c r="I18" s="11">
        <v>24</v>
      </c>
      <c r="J18" s="11">
        <v>40</v>
      </c>
      <c r="K18" s="12">
        <v>70</v>
      </c>
      <c r="L18" s="14">
        <f t="shared" si="0"/>
        <v>0.5714285714285714</v>
      </c>
      <c r="M18" s="13">
        <f t="shared" si="1"/>
        <v>8</v>
      </c>
    </row>
    <row r="19" spans="1:124" ht="30" x14ac:dyDescent="0.25">
      <c r="A19" s="10">
        <v>9</v>
      </c>
      <c r="B19" s="10" t="s">
        <v>69</v>
      </c>
      <c r="C19" s="10" t="s">
        <v>46</v>
      </c>
      <c r="D19" s="10" t="s">
        <v>12</v>
      </c>
      <c r="E19" s="10" t="s">
        <v>21</v>
      </c>
      <c r="F19" s="10">
        <v>7</v>
      </c>
      <c r="G19" s="10" t="s">
        <v>66</v>
      </c>
      <c r="H19" s="10">
        <v>22</v>
      </c>
      <c r="I19" s="10">
        <v>15</v>
      </c>
      <c r="J19" s="10">
        <v>37</v>
      </c>
      <c r="K19" s="12">
        <v>70</v>
      </c>
      <c r="L19" s="14">
        <f t="shared" si="0"/>
        <v>0.52857142857142858</v>
      </c>
      <c r="M19" s="13">
        <f t="shared" si="1"/>
        <v>9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</row>
    <row r="20" spans="1:124" ht="30" x14ac:dyDescent="0.25">
      <c r="A20" s="10">
        <v>10</v>
      </c>
      <c r="B20" s="10" t="s">
        <v>68</v>
      </c>
      <c r="C20" s="10" t="s">
        <v>30</v>
      </c>
      <c r="D20" s="10" t="s">
        <v>12</v>
      </c>
      <c r="E20" s="10" t="s">
        <v>21</v>
      </c>
      <c r="F20" s="10">
        <v>7</v>
      </c>
      <c r="G20" s="10" t="s">
        <v>66</v>
      </c>
      <c r="H20" s="10">
        <v>19</v>
      </c>
      <c r="I20" s="10">
        <v>16</v>
      </c>
      <c r="J20" s="10">
        <v>35</v>
      </c>
      <c r="K20" s="12">
        <v>70</v>
      </c>
      <c r="L20" s="14">
        <f t="shared" si="0"/>
        <v>0.5</v>
      </c>
      <c r="M20" s="13">
        <f t="shared" si="1"/>
        <v>10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</row>
    <row r="21" spans="1:124" ht="30" x14ac:dyDescent="0.25">
      <c r="A21" s="10">
        <v>11</v>
      </c>
      <c r="B21" s="10" t="s">
        <v>75</v>
      </c>
      <c r="C21" s="10" t="s">
        <v>47</v>
      </c>
      <c r="D21" s="10" t="s">
        <v>12</v>
      </c>
      <c r="E21" s="10" t="s">
        <v>22</v>
      </c>
      <c r="F21" s="10">
        <v>7</v>
      </c>
      <c r="G21" s="11" t="s">
        <v>66</v>
      </c>
      <c r="H21" s="11">
        <v>14</v>
      </c>
      <c r="I21" s="11">
        <v>20</v>
      </c>
      <c r="J21" s="11">
        <v>34</v>
      </c>
      <c r="K21" s="12">
        <v>70</v>
      </c>
      <c r="L21" s="14">
        <f t="shared" si="0"/>
        <v>0.48571428571428571</v>
      </c>
      <c r="M21" s="13">
        <f t="shared" si="1"/>
        <v>11</v>
      </c>
    </row>
    <row r="22" spans="1:124" ht="23.25" customHeight="1" x14ac:dyDescent="0.25">
      <c r="A22" s="10">
        <v>12</v>
      </c>
      <c r="B22" s="11" t="s">
        <v>83</v>
      </c>
      <c r="C22" s="10" t="s">
        <v>18</v>
      </c>
      <c r="D22" s="10" t="s">
        <v>12</v>
      </c>
      <c r="E22" s="10" t="s">
        <v>22</v>
      </c>
      <c r="F22" s="10">
        <v>7</v>
      </c>
      <c r="G22" s="11" t="s">
        <v>66</v>
      </c>
      <c r="H22" s="11">
        <v>13</v>
      </c>
      <c r="I22" s="11">
        <v>13</v>
      </c>
      <c r="J22" s="11">
        <v>26</v>
      </c>
      <c r="K22" s="12">
        <v>70</v>
      </c>
      <c r="L22" s="14">
        <f t="shared" si="0"/>
        <v>0.37142857142857144</v>
      </c>
      <c r="M22" s="13">
        <f t="shared" si="1"/>
        <v>12</v>
      </c>
    </row>
    <row r="23" spans="1:124" ht="27" customHeight="1" x14ac:dyDescent="0.25">
      <c r="A23" s="10">
        <v>13</v>
      </c>
      <c r="B23" s="10" t="s">
        <v>67</v>
      </c>
      <c r="C23" s="10" t="s">
        <v>30</v>
      </c>
      <c r="D23" s="10" t="s">
        <v>12</v>
      </c>
      <c r="E23" s="10" t="s">
        <v>20</v>
      </c>
      <c r="F23" s="10">
        <v>7</v>
      </c>
      <c r="G23" s="10" t="s">
        <v>66</v>
      </c>
      <c r="H23" s="10">
        <v>10</v>
      </c>
      <c r="I23" s="10">
        <v>15</v>
      </c>
      <c r="J23" s="10">
        <v>25</v>
      </c>
      <c r="K23" s="12">
        <v>70</v>
      </c>
      <c r="L23" s="14">
        <f t="shared" si="0"/>
        <v>0.35714285714285715</v>
      </c>
      <c r="M23" s="13">
        <f t="shared" si="1"/>
        <v>13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</row>
    <row r="24" spans="1:124" ht="26.25" customHeight="1" x14ac:dyDescent="0.25">
      <c r="A24" s="10">
        <v>14</v>
      </c>
      <c r="B24" s="10" t="s">
        <v>76</v>
      </c>
      <c r="C24" s="10" t="s">
        <v>47</v>
      </c>
      <c r="D24" s="10" t="s">
        <v>12</v>
      </c>
      <c r="E24" s="10" t="s">
        <v>22</v>
      </c>
      <c r="F24" s="10">
        <v>7</v>
      </c>
      <c r="G24" s="10" t="s">
        <v>66</v>
      </c>
      <c r="H24" s="10">
        <v>5</v>
      </c>
      <c r="I24" s="10">
        <v>19</v>
      </c>
      <c r="J24" s="10">
        <v>24</v>
      </c>
      <c r="K24" s="12">
        <v>70</v>
      </c>
      <c r="L24" s="14">
        <f t="shared" si="0"/>
        <v>0.34285714285714286</v>
      </c>
      <c r="M24" s="13">
        <f t="shared" si="1"/>
        <v>14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</row>
    <row r="25" spans="1:124" ht="24.75" customHeight="1" x14ac:dyDescent="0.25">
      <c r="A25" s="10">
        <v>15</v>
      </c>
      <c r="B25" s="11" t="s">
        <v>82</v>
      </c>
      <c r="C25" s="10" t="s">
        <v>18</v>
      </c>
      <c r="D25" s="10" t="s">
        <v>12</v>
      </c>
      <c r="E25" s="10" t="s">
        <v>23</v>
      </c>
      <c r="F25" s="10">
        <v>7</v>
      </c>
      <c r="G25" s="11" t="s">
        <v>66</v>
      </c>
      <c r="H25" s="11">
        <v>9</v>
      </c>
      <c r="I25" s="11">
        <v>8</v>
      </c>
      <c r="J25" s="11">
        <v>17</v>
      </c>
      <c r="K25" s="12">
        <v>70</v>
      </c>
      <c r="L25" s="14">
        <f t="shared" si="0"/>
        <v>0.24285714285714285</v>
      </c>
      <c r="M25" s="13">
        <f t="shared" si="1"/>
        <v>15</v>
      </c>
    </row>
  </sheetData>
  <mergeCells count="6">
    <mergeCell ref="A8:M8"/>
    <mergeCell ref="A9:M9"/>
    <mergeCell ref="A3:M3"/>
    <mergeCell ref="A5:M5"/>
    <mergeCell ref="A6:M6"/>
    <mergeCell ref="A7:M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21"/>
  <sheetViews>
    <sheetView topLeftCell="A4" zoomScale="70" zoomScaleNormal="70" workbookViewId="0">
      <selection activeCell="C10" sqref="C10:I10"/>
    </sheetView>
  </sheetViews>
  <sheetFormatPr defaultRowHeight="15" x14ac:dyDescent="0.25"/>
  <cols>
    <col min="2" max="2" width="16.85546875" customWidth="1"/>
    <col min="3" max="3" width="71.285156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8" width="14" customWidth="1"/>
    <col min="9" max="9" width="14.42578125" customWidth="1"/>
    <col min="10" max="10" width="13.140625" customWidth="1"/>
    <col min="11" max="11" width="20.28515625" customWidth="1"/>
    <col min="12" max="12" width="14.42578125" customWidth="1"/>
    <col min="13" max="13" width="12.85546875" customWidth="1"/>
  </cols>
  <sheetData>
    <row r="1" spans="1:124" ht="81.75" customHeight="1" x14ac:dyDescent="0.3"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</row>
    <row r="2" spans="1:124" ht="28.5" customHeight="1" x14ac:dyDescent="0.3">
      <c r="C2" s="9"/>
      <c r="D2" s="9"/>
      <c r="E2" s="9"/>
      <c r="F2" s="9"/>
      <c r="G2" s="9"/>
      <c r="H2" s="9"/>
      <c r="I2" s="9"/>
      <c r="J2" s="9"/>
      <c r="K2" s="8"/>
      <c r="L2" s="8"/>
      <c r="M2" s="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</row>
    <row r="3" spans="1:124" ht="37.5" customHeight="1" x14ac:dyDescent="0.25">
      <c r="A3" s="20" t="s">
        <v>64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</row>
    <row r="4" spans="1:124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ht="31.5" customHeight="1" x14ac:dyDescent="0.25">
      <c r="A5" s="18" t="s">
        <v>42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ht="35.450000000000003" customHeight="1" x14ac:dyDescent="0.25">
      <c r="A6" s="18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</row>
    <row r="7" spans="1:124" ht="45.75" customHeight="1" x14ac:dyDescent="0.25">
      <c r="A7" s="18" t="s">
        <v>15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</row>
    <row r="8" spans="1:124" s="6" customFormat="1" ht="38.25" customHeight="1" x14ac:dyDescent="0.25">
      <c r="A8" s="18" t="s">
        <v>48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</row>
    <row r="9" spans="1:124" ht="56.25" customHeight="1" x14ac:dyDescent="0.25">
      <c r="A9" s="19" t="s">
        <v>86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</row>
    <row r="10" spans="1:124" ht="75" x14ac:dyDescent="0.25">
      <c r="A10" s="10" t="s">
        <v>0</v>
      </c>
      <c r="B10" s="10" t="s">
        <v>39</v>
      </c>
      <c r="C10" s="10" t="s">
        <v>1</v>
      </c>
      <c r="D10" s="12" t="s">
        <v>5</v>
      </c>
      <c r="E10" s="12" t="s">
        <v>2</v>
      </c>
      <c r="F10" s="12" t="s">
        <v>4</v>
      </c>
      <c r="G10" s="12" t="s">
        <v>6</v>
      </c>
      <c r="H10" s="15" t="s">
        <v>44</v>
      </c>
      <c r="I10" s="15" t="s">
        <v>45</v>
      </c>
      <c r="J10" s="12" t="s">
        <v>9</v>
      </c>
      <c r="K10" s="12" t="s">
        <v>7</v>
      </c>
      <c r="L10" s="12" t="s">
        <v>3</v>
      </c>
      <c r="M10" s="12" t="s">
        <v>8</v>
      </c>
    </row>
    <row r="11" spans="1:124" s="2" customFormat="1" ht="30" x14ac:dyDescent="0.25">
      <c r="A11" s="10">
        <v>1</v>
      </c>
      <c r="B11" s="11" t="s">
        <v>93</v>
      </c>
      <c r="C11" s="10" t="s">
        <v>49</v>
      </c>
      <c r="D11" s="10" t="s">
        <v>12</v>
      </c>
      <c r="E11" s="10" t="s">
        <v>51</v>
      </c>
      <c r="F11" s="10">
        <v>8</v>
      </c>
      <c r="G11" s="11" t="s">
        <v>79</v>
      </c>
      <c r="H11" s="11">
        <v>25</v>
      </c>
      <c r="I11" s="11">
        <v>24</v>
      </c>
      <c r="J11" s="11">
        <v>49</v>
      </c>
      <c r="K11" s="12">
        <v>70</v>
      </c>
      <c r="L11" s="14">
        <f t="shared" ref="L11:L21" si="0">(J11/K11)</f>
        <v>0.7</v>
      </c>
      <c r="M11" s="13">
        <f t="shared" ref="M11:M21" si="1">RANK(L11,$L$11:$L$21)</f>
        <v>1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</row>
    <row r="12" spans="1:124" s="2" customFormat="1" ht="30" x14ac:dyDescent="0.25">
      <c r="A12" s="10">
        <v>2</v>
      </c>
      <c r="B12" s="10" t="s">
        <v>91</v>
      </c>
      <c r="C12" s="10" t="s">
        <v>11</v>
      </c>
      <c r="D12" s="10" t="s">
        <v>12</v>
      </c>
      <c r="E12" s="10" t="s">
        <v>51</v>
      </c>
      <c r="F12" s="10">
        <v>8</v>
      </c>
      <c r="G12" s="10" t="s">
        <v>74</v>
      </c>
      <c r="H12" s="10">
        <v>13</v>
      </c>
      <c r="I12" s="10">
        <v>25</v>
      </c>
      <c r="J12" s="10">
        <v>38</v>
      </c>
      <c r="K12" s="12">
        <v>70</v>
      </c>
      <c r="L12" s="14">
        <f t="shared" si="0"/>
        <v>0.54285714285714282</v>
      </c>
      <c r="M12" s="13">
        <f t="shared" si="1"/>
        <v>2</v>
      </c>
    </row>
    <row r="13" spans="1:124" s="2" customFormat="1" ht="32.25" customHeight="1" x14ac:dyDescent="0.25">
      <c r="A13" s="10">
        <v>3</v>
      </c>
      <c r="B13" s="10" t="s">
        <v>92</v>
      </c>
      <c r="C13" s="10" t="s">
        <v>26</v>
      </c>
      <c r="D13" s="10" t="s">
        <v>12</v>
      </c>
      <c r="E13" s="10" t="s">
        <v>28</v>
      </c>
      <c r="F13" s="10">
        <v>8</v>
      </c>
      <c r="G13" s="11" t="s">
        <v>74</v>
      </c>
      <c r="H13" s="11">
        <v>18</v>
      </c>
      <c r="I13" s="11">
        <v>17</v>
      </c>
      <c r="J13" s="11">
        <v>35</v>
      </c>
      <c r="K13" s="12">
        <v>70</v>
      </c>
      <c r="L13" s="14">
        <f t="shared" si="0"/>
        <v>0.5</v>
      </c>
      <c r="M13" s="13">
        <f t="shared" si="1"/>
        <v>3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</row>
    <row r="14" spans="1:124" s="2" customFormat="1" ht="23.25" customHeight="1" x14ac:dyDescent="0.25">
      <c r="A14" s="10">
        <v>4</v>
      </c>
      <c r="B14" s="10" t="s">
        <v>96</v>
      </c>
      <c r="C14" s="10" t="s">
        <v>18</v>
      </c>
      <c r="D14" s="10" t="s">
        <v>12</v>
      </c>
      <c r="E14" s="10" t="s">
        <v>29</v>
      </c>
      <c r="F14" s="10">
        <v>8</v>
      </c>
      <c r="G14" s="11" t="s">
        <v>66</v>
      </c>
      <c r="H14" s="11">
        <v>12</v>
      </c>
      <c r="I14" s="11">
        <v>14</v>
      </c>
      <c r="J14" s="11">
        <v>26</v>
      </c>
      <c r="K14" s="12">
        <v>70</v>
      </c>
      <c r="L14" s="14">
        <f t="shared" si="0"/>
        <v>0.37142857142857144</v>
      </c>
      <c r="M14" s="13">
        <f t="shared" si="1"/>
        <v>4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</row>
    <row r="15" spans="1:124" s="2" customFormat="1" ht="30" x14ac:dyDescent="0.25">
      <c r="A15" s="10">
        <v>5</v>
      </c>
      <c r="B15" s="11" t="s">
        <v>88</v>
      </c>
      <c r="C15" s="10" t="s">
        <v>24</v>
      </c>
      <c r="D15" s="10" t="s">
        <v>12</v>
      </c>
      <c r="E15" s="11" t="s">
        <v>28</v>
      </c>
      <c r="F15" s="10">
        <v>8</v>
      </c>
      <c r="G15" s="10" t="s">
        <v>66</v>
      </c>
      <c r="H15" s="10">
        <v>10</v>
      </c>
      <c r="I15" s="10">
        <v>15</v>
      </c>
      <c r="J15" s="10">
        <v>25</v>
      </c>
      <c r="K15" s="12">
        <v>70</v>
      </c>
      <c r="L15" s="14">
        <f t="shared" si="0"/>
        <v>0.35714285714285715</v>
      </c>
      <c r="M15" s="13">
        <f t="shared" si="1"/>
        <v>5</v>
      </c>
    </row>
    <row r="16" spans="1:124" ht="30" x14ac:dyDescent="0.25">
      <c r="A16" s="10">
        <v>6</v>
      </c>
      <c r="B16" s="10" t="s">
        <v>87</v>
      </c>
      <c r="C16" s="10" t="s">
        <v>24</v>
      </c>
      <c r="D16" s="10" t="s">
        <v>12</v>
      </c>
      <c r="E16" s="11" t="s">
        <v>27</v>
      </c>
      <c r="F16" s="10">
        <v>8</v>
      </c>
      <c r="G16" s="10" t="s">
        <v>66</v>
      </c>
      <c r="H16" s="10">
        <v>9</v>
      </c>
      <c r="I16" s="10">
        <v>15</v>
      </c>
      <c r="J16" s="10">
        <v>24</v>
      </c>
      <c r="K16" s="12">
        <v>70</v>
      </c>
      <c r="L16" s="14">
        <f t="shared" si="0"/>
        <v>0.34285714285714286</v>
      </c>
      <c r="M16" s="13">
        <f t="shared" si="1"/>
        <v>6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</row>
    <row r="17" spans="1:124" ht="45" x14ac:dyDescent="0.25">
      <c r="A17" s="10">
        <v>7</v>
      </c>
      <c r="B17" s="12" t="s">
        <v>89</v>
      </c>
      <c r="C17" s="10" t="s">
        <v>25</v>
      </c>
      <c r="D17" s="10" t="s">
        <v>12</v>
      </c>
      <c r="E17" s="12" t="s">
        <v>28</v>
      </c>
      <c r="F17" s="10">
        <v>8</v>
      </c>
      <c r="G17" s="10" t="s">
        <v>66</v>
      </c>
      <c r="H17" s="10">
        <v>13</v>
      </c>
      <c r="I17" s="10">
        <v>8</v>
      </c>
      <c r="J17" s="10">
        <v>21</v>
      </c>
      <c r="K17" s="12">
        <v>70</v>
      </c>
      <c r="L17" s="14">
        <f t="shared" si="0"/>
        <v>0.3</v>
      </c>
      <c r="M17" s="13">
        <f t="shared" si="1"/>
        <v>7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</row>
    <row r="18" spans="1:124" ht="30" x14ac:dyDescent="0.25">
      <c r="A18" s="10">
        <v>8</v>
      </c>
      <c r="B18" s="10" t="s">
        <v>94</v>
      </c>
      <c r="C18" s="10" t="s">
        <v>50</v>
      </c>
      <c r="D18" s="10" t="s">
        <v>12</v>
      </c>
      <c r="E18" s="10" t="s">
        <v>52</v>
      </c>
      <c r="F18" s="10">
        <v>8</v>
      </c>
      <c r="G18" s="10" t="s">
        <v>66</v>
      </c>
      <c r="H18" s="10">
        <v>13</v>
      </c>
      <c r="I18" s="10">
        <v>7</v>
      </c>
      <c r="J18" s="10">
        <v>20</v>
      </c>
      <c r="K18" s="12">
        <v>70</v>
      </c>
      <c r="L18" s="14">
        <f t="shared" si="0"/>
        <v>0.2857142857142857</v>
      </c>
      <c r="M18" s="13">
        <f t="shared" si="1"/>
        <v>8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</row>
    <row r="19" spans="1:124" ht="30" x14ac:dyDescent="0.25">
      <c r="A19" s="10">
        <v>9</v>
      </c>
      <c r="B19" s="10" t="s">
        <v>90</v>
      </c>
      <c r="C19" s="10" t="s">
        <v>46</v>
      </c>
      <c r="D19" s="10" t="s">
        <v>12</v>
      </c>
      <c r="E19" s="10" t="s">
        <v>27</v>
      </c>
      <c r="F19" s="10">
        <v>8</v>
      </c>
      <c r="G19" s="10" t="s">
        <v>66</v>
      </c>
      <c r="H19" s="10">
        <v>12</v>
      </c>
      <c r="I19" s="10">
        <v>5</v>
      </c>
      <c r="J19" s="10">
        <v>17</v>
      </c>
      <c r="K19" s="12">
        <v>70</v>
      </c>
      <c r="L19" s="14">
        <f t="shared" si="0"/>
        <v>0.24285714285714285</v>
      </c>
      <c r="M19" s="13">
        <f t="shared" si="1"/>
        <v>9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</row>
    <row r="20" spans="1:124" ht="22.5" customHeight="1" x14ac:dyDescent="0.25">
      <c r="A20" s="10">
        <v>10</v>
      </c>
      <c r="B20" s="10" t="s">
        <v>97</v>
      </c>
      <c r="C20" s="10" t="s">
        <v>18</v>
      </c>
      <c r="D20" s="10" t="s">
        <v>12</v>
      </c>
      <c r="E20" s="10" t="s">
        <v>29</v>
      </c>
      <c r="F20" s="10">
        <v>8</v>
      </c>
      <c r="G20" s="11" t="s">
        <v>66</v>
      </c>
      <c r="H20" s="11">
        <v>6</v>
      </c>
      <c r="I20" s="11">
        <v>9</v>
      </c>
      <c r="J20" s="11">
        <v>15</v>
      </c>
      <c r="K20" s="12">
        <v>70</v>
      </c>
      <c r="L20" s="14">
        <f t="shared" si="0"/>
        <v>0.21428571428571427</v>
      </c>
      <c r="M20" s="13">
        <f t="shared" si="1"/>
        <v>10</v>
      </c>
    </row>
    <row r="21" spans="1:124" ht="27" customHeight="1" x14ac:dyDescent="0.25">
      <c r="A21" s="10">
        <v>11</v>
      </c>
      <c r="B21" s="10" t="s">
        <v>95</v>
      </c>
      <c r="C21" s="10" t="s">
        <v>49</v>
      </c>
      <c r="D21" s="10" t="s">
        <v>12</v>
      </c>
      <c r="E21" s="10" t="s">
        <v>51</v>
      </c>
      <c r="F21" s="10">
        <v>8</v>
      </c>
      <c r="G21" s="11" t="s">
        <v>66</v>
      </c>
      <c r="H21" s="11">
        <v>6</v>
      </c>
      <c r="I21" s="11">
        <v>0</v>
      </c>
      <c r="J21" s="11">
        <v>6</v>
      </c>
      <c r="K21" s="12">
        <v>70</v>
      </c>
      <c r="L21" s="14">
        <f t="shared" si="0"/>
        <v>8.5714285714285715E-2</v>
      </c>
      <c r="M21" s="13">
        <f t="shared" si="1"/>
        <v>11</v>
      </c>
    </row>
  </sheetData>
  <mergeCells count="6">
    <mergeCell ref="A9:M9"/>
    <mergeCell ref="A3:M3"/>
    <mergeCell ref="A5:M5"/>
    <mergeCell ref="A6:M6"/>
    <mergeCell ref="A7:M7"/>
    <mergeCell ref="A8:M8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U27"/>
  <sheetViews>
    <sheetView topLeftCell="A8" zoomScale="70" zoomScaleNormal="70" workbookViewId="0">
      <selection activeCell="C10" sqref="C10:I10"/>
    </sheetView>
  </sheetViews>
  <sheetFormatPr defaultRowHeight="15" x14ac:dyDescent="0.25"/>
  <cols>
    <col min="2" max="2" width="16.85546875" customWidth="1"/>
    <col min="3" max="3" width="65.425781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9" width="14" customWidth="1"/>
    <col min="10" max="10" width="14.42578125" customWidth="1"/>
    <col min="11" max="11" width="13.140625" customWidth="1"/>
    <col min="12" max="12" width="20.28515625" customWidth="1"/>
    <col min="13" max="13" width="14.42578125" customWidth="1"/>
    <col min="14" max="14" width="12.85546875" customWidth="1"/>
  </cols>
  <sheetData>
    <row r="1" spans="1:125" ht="81.75" customHeight="1" x14ac:dyDescent="0.3"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</row>
    <row r="2" spans="1:125" ht="28.5" customHeight="1" x14ac:dyDescent="0.3">
      <c r="C2" s="9"/>
      <c r="D2" s="9"/>
      <c r="E2" s="9"/>
      <c r="F2" s="9"/>
      <c r="G2" s="9"/>
      <c r="H2" s="9"/>
      <c r="I2" s="9"/>
      <c r="J2" s="9"/>
      <c r="K2" s="9"/>
      <c r="L2" s="8"/>
      <c r="M2" s="8"/>
      <c r="N2" s="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</row>
    <row r="3" spans="1:125" ht="26.25" customHeight="1" x14ac:dyDescent="0.25">
      <c r="A3" s="20" t="s">
        <v>64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</row>
    <row r="4" spans="1:125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4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</row>
    <row r="5" spans="1:125" ht="31.5" customHeight="1" x14ac:dyDescent="0.25">
      <c r="A5" s="18" t="s">
        <v>42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</row>
    <row r="6" spans="1:125" ht="35.450000000000003" customHeight="1" x14ac:dyDescent="0.25">
      <c r="A6" s="18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</row>
    <row r="7" spans="1:125" ht="45.75" customHeight="1" x14ac:dyDescent="0.25">
      <c r="A7" s="18" t="s">
        <v>15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</row>
    <row r="8" spans="1:125" s="6" customFormat="1" ht="38.25" customHeight="1" x14ac:dyDescent="0.25">
      <c r="A8" s="18" t="s">
        <v>63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</row>
    <row r="9" spans="1:125" ht="56.25" customHeight="1" x14ac:dyDescent="0.25">
      <c r="A9" s="19" t="s">
        <v>116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</row>
    <row r="10" spans="1:125" ht="75" x14ac:dyDescent="0.25">
      <c r="A10" s="10" t="s">
        <v>0</v>
      </c>
      <c r="B10" s="10" t="s">
        <v>39</v>
      </c>
      <c r="C10" s="10" t="s">
        <v>1</v>
      </c>
      <c r="D10" s="12" t="s">
        <v>5</v>
      </c>
      <c r="E10" s="12" t="s">
        <v>2</v>
      </c>
      <c r="F10" s="12" t="s">
        <v>4</v>
      </c>
      <c r="G10" s="12" t="s">
        <v>6</v>
      </c>
      <c r="H10" s="15" t="s">
        <v>44</v>
      </c>
      <c r="I10" s="15" t="s">
        <v>45</v>
      </c>
      <c r="J10" s="15" t="s">
        <v>53</v>
      </c>
      <c r="K10" s="12" t="s">
        <v>9</v>
      </c>
      <c r="L10" s="12" t="s">
        <v>7</v>
      </c>
      <c r="M10" s="12" t="s">
        <v>3</v>
      </c>
      <c r="N10" s="12" t="s">
        <v>8</v>
      </c>
    </row>
    <row r="11" spans="1:125" s="2" customFormat="1" ht="60.75" customHeight="1" x14ac:dyDescent="0.25">
      <c r="A11" s="10">
        <v>1</v>
      </c>
      <c r="B11" s="10" t="s">
        <v>102</v>
      </c>
      <c r="C11" s="10" t="s">
        <v>17</v>
      </c>
      <c r="D11" s="10" t="s">
        <v>12</v>
      </c>
      <c r="E11" s="10" t="s">
        <v>31</v>
      </c>
      <c r="F11" s="10">
        <v>9</v>
      </c>
      <c r="G11" s="10" t="s">
        <v>79</v>
      </c>
      <c r="H11" s="10">
        <v>2</v>
      </c>
      <c r="I11" s="10">
        <v>44</v>
      </c>
      <c r="J11" s="10">
        <v>7</v>
      </c>
      <c r="K11" s="10">
        <v>53</v>
      </c>
      <c r="L11" s="12">
        <v>100</v>
      </c>
      <c r="M11" s="14">
        <f t="shared" ref="M11:M27" si="0">(K11/L11)</f>
        <v>0.53</v>
      </c>
      <c r="N11" s="13">
        <f t="shared" ref="N11:N27" si="1">RANK(M11,$M$11:$M$27)</f>
        <v>1</v>
      </c>
    </row>
    <row r="12" spans="1:125" s="2" customFormat="1" ht="39.75" customHeight="1" x14ac:dyDescent="0.25">
      <c r="A12" s="10">
        <v>2</v>
      </c>
      <c r="B12" s="11" t="s">
        <v>115</v>
      </c>
      <c r="C12" s="10" t="s">
        <v>35</v>
      </c>
      <c r="D12" s="10" t="s">
        <v>12</v>
      </c>
      <c r="E12" s="10" t="s">
        <v>56</v>
      </c>
      <c r="F12" s="10">
        <v>9</v>
      </c>
      <c r="G12" s="11" t="s">
        <v>74</v>
      </c>
      <c r="H12" s="11">
        <v>0</v>
      </c>
      <c r="I12" s="11">
        <v>46</v>
      </c>
      <c r="J12" s="11">
        <v>0</v>
      </c>
      <c r="K12" s="11">
        <v>46</v>
      </c>
      <c r="L12" s="12">
        <v>100</v>
      </c>
      <c r="M12" s="14">
        <f t="shared" si="0"/>
        <v>0.46</v>
      </c>
      <c r="N12" s="13">
        <f t="shared" si="1"/>
        <v>2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</row>
    <row r="13" spans="1:125" s="2" customFormat="1" ht="47.25" customHeight="1" x14ac:dyDescent="0.25">
      <c r="A13" s="10">
        <v>3</v>
      </c>
      <c r="B13" s="12" t="s">
        <v>101</v>
      </c>
      <c r="C13" s="10" t="s">
        <v>17</v>
      </c>
      <c r="D13" s="10" t="s">
        <v>12</v>
      </c>
      <c r="E13" s="10" t="s">
        <v>31</v>
      </c>
      <c r="F13" s="10">
        <v>9</v>
      </c>
      <c r="G13" s="10" t="s">
        <v>74</v>
      </c>
      <c r="H13" s="10">
        <v>0</v>
      </c>
      <c r="I13" s="10">
        <v>34</v>
      </c>
      <c r="J13" s="10">
        <v>6</v>
      </c>
      <c r="K13" s="10">
        <v>40</v>
      </c>
      <c r="L13" s="12">
        <v>100</v>
      </c>
      <c r="M13" s="14">
        <f t="shared" si="0"/>
        <v>0.4</v>
      </c>
      <c r="N13" s="13">
        <f t="shared" si="1"/>
        <v>3</v>
      </c>
    </row>
    <row r="14" spans="1:125" s="2" customFormat="1" ht="30" x14ac:dyDescent="0.25">
      <c r="A14" s="10">
        <v>4</v>
      </c>
      <c r="B14" s="10" t="s">
        <v>109</v>
      </c>
      <c r="C14" s="10" t="s">
        <v>10</v>
      </c>
      <c r="D14" s="10" t="s">
        <v>12</v>
      </c>
      <c r="E14" s="10" t="s">
        <v>32</v>
      </c>
      <c r="F14" s="10">
        <v>9</v>
      </c>
      <c r="G14" s="10" t="s">
        <v>66</v>
      </c>
      <c r="H14" s="10">
        <v>1</v>
      </c>
      <c r="I14" s="10">
        <v>21</v>
      </c>
      <c r="J14" s="10">
        <v>7</v>
      </c>
      <c r="K14" s="10">
        <v>29</v>
      </c>
      <c r="L14" s="12">
        <v>100</v>
      </c>
      <c r="M14" s="14">
        <f t="shared" si="0"/>
        <v>0.28999999999999998</v>
      </c>
      <c r="N14" s="13">
        <f t="shared" si="1"/>
        <v>4</v>
      </c>
    </row>
    <row r="15" spans="1:125" s="2" customFormat="1" ht="27.75" customHeight="1" x14ac:dyDescent="0.25">
      <c r="A15" s="10">
        <v>5</v>
      </c>
      <c r="B15" s="11" t="s">
        <v>110</v>
      </c>
      <c r="C15" s="10" t="s">
        <v>35</v>
      </c>
      <c r="D15" s="10" t="s">
        <v>12</v>
      </c>
      <c r="E15" s="10" t="s">
        <v>56</v>
      </c>
      <c r="F15" s="10">
        <v>9</v>
      </c>
      <c r="G15" s="11" t="s">
        <v>66</v>
      </c>
      <c r="H15" s="11">
        <v>1</v>
      </c>
      <c r="I15" s="11">
        <v>27</v>
      </c>
      <c r="J15" s="11">
        <v>0</v>
      </c>
      <c r="K15" s="11">
        <v>28</v>
      </c>
      <c r="L15" s="12">
        <v>100</v>
      </c>
      <c r="M15" s="14">
        <f t="shared" si="0"/>
        <v>0.28000000000000003</v>
      </c>
      <c r="N15" s="13">
        <f t="shared" si="1"/>
        <v>5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</row>
    <row r="16" spans="1:125" s="2" customFormat="1" ht="45" x14ac:dyDescent="0.25">
      <c r="A16" s="10">
        <v>6</v>
      </c>
      <c r="B16" s="16" t="s">
        <v>98</v>
      </c>
      <c r="C16" s="10" t="s">
        <v>30</v>
      </c>
      <c r="D16" s="10" t="s">
        <v>12</v>
      </c>
      <c r="E16" s="11" t="s">
        <v>31</v>
      </c>
      <c r="F16" s="10">
        <v>9</v>
      </c>
      <c r="G16" s="11" t="s">
        <v>66</v>
      </c>
      <c r="H16" s="11">
        <v>0</v>
      </c>
      <c r="I16" s="11">
        <v>24</v>
      </c>
      <c r="J16" s="11">
        <v>0</v>
      </c>
      <c r="K16" s="11">
        <v>24</v>
      </c>
      <c r="L16" s="12">
        <v>100</v>
      </c>
      <c r="M16" s="14">
        <f t="shared" si="0"/>
        <v>0.24</v>
      </c>
      <c r="N16" s="13">
        <f t="shared" si="1"/>
        <v>6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</row>
    <row r="17" spans="1:125" s="2" customFormat="1" ht="30" x14ac:dyDescent="0.25">
      <c r="A17" s="10">
        <v>7</v>
      </c>
      <c r="B17" s="10" t="s">
        <v>112</v>
      </c>
      <c r="C17" s="10" t="s">
        <v>47</v>
      </c>
      <c r="D17" s="10" t="s">
        <v>12</v>
      </c>
      <c r="E17" s="10" t="s">
        <v>33</v>
      </c>
      <c r="F17" s="10">
        <v>9</v>
      </c>
      <c r="G17" s="11" t="s">
        <v>66</v>
      </c>
      <c r="H17" s="11">
        <v>0</v>
      </c>
      <c r="I17" s="11">
        <v>21</v>
      </c>
      <c r="J17" s="11">
        <v>0</v>
      </c>
      <c r="K17" s="11">
        <v>21</v>
      </c>
      <c r="L17" s="12">
        <v>100</v>
      </c>
      <c r="M17" s="14">
        <f t="shared" si="0"/>
        <v>0.21</v>
      </c>
      <c r="N17" s="13">
        <f t="shared" si="1"/>
        <v>7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</row>
    <row r="18" spans="1:125" ht="30" x14ac:dyDescent="0.25">
      <c r="A18" s="10">
        <v>8</v>
      </c>
      <c r="B18" s="11" t="s">
        <v>106</v>
      </c>
      <c r="C18" s="10" t="s">
        <v>46</v>
      </c>
      <c r="D18" s="10" t="s">
        <v>12</v>
      </c>
      <c r="E18" s="10" t="s">
        <v>32</v>
      </c>
      <c r="F18" s="10">
        <v>9</v>
      </c>
      <c r="G18" s="11" t="s">
        <v>66</v>
      </c>
      <c r="H18" s="11">
        <v>0</v>
      </c>
      <c r="I18" s="11">
        <v>20</v>
      </c>
      <c r="J18" s="11">
        <v>0</v>
      </c>
      <c r="K18" s="11">
        <v>20</v>
      </c>
      <c r="L18" s="12">
        <v>100</v>
      </c>
      <c r="M18" s="14">
        <f t="shared" si="0"/>
        <v>0.2</v>
      </c>
      <c r="N18" s="13">
        <f t="shared" si="1"/>
        <v>8</v>
      </c>
    </row>
    <row r="19" spans="1:125" ht="45" x14ac:dyDescent="0.25">
      <c r="A19" s="10">
        <v>9</v>
      </c>
      <c r="B19" s="10" t="s">
        <v>103</v>
      </c>
      <c r="C19" s="10" t="s">
        <v>17</v>
      </c>
      <c r="D19" s="10" t="s">
        <v>12</v>
      </c>
      <c r="E19" s="12" t="s">
        <v>32</v>
      </c>
      <c r="F19" s="10">
        <v>9</v>
      </c>
      <c r="G19" s="10" t="s">
        <v>66</v>
      </c>
      <c r="H19" s="10">
        <v>0</v>
      </c>
      <c r="I19" s="10">
        <v>13</v>
      </c>
      <c r="J19" s="10">
        <v>5</v>
      </c>
      <c r="K19" s="10">
        <v>18</v>
      </c>
      <c r="L19" s="12">
        <v>100</v>
      </c>
      <c r="M19" s="14">
        <f t="shared" si="0"/>
        <v>0.18</v>
      </c>
      <c r="N19" s="13">
        <f t="shared" si="1"/>
        <v>9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</row>
    <row r="20" spans="1:125" ht="30" x14ac:dyDescent="0.25">
      <c r="A20" s="10">
        <v>10</v>
      </c>
      <c r="B20" s="11" t="s">
        <v>104</v>
      </c>
      <c r="C20" s="10" t="s">
        <v>11</v>
      </c>
      <c r="D20" s="10" t="s">
        <v>12</v>
      </c>
      <c r="E20" s="10" t="s">
        <v>33</v>
      </c>
      <c r="F20" s="10">
        <v>9</v>
      </c>
      <c r="G20" s="11" t="s">
        <v>66</v>
      </c>
      <c r="H20" s="11">
        <v>0</v>
      </c>
      <c r="I20" s="11">
        <v>17</v>
      </c>
      <c r="J20" s="11">
        <v>0</v>
      </c>
      <c r="K20" s="11">
        <v>17</v>
      </c>
      <c r="L20" s="12">
        <v>100</v>
      </c>
      <c r="M20" s="14">
        <f t="shared" si="0"/>
        <v>0.17</v>
      </c>
      <c r="N20" s="13">
        <f t="shared" si="1"/>
        <v>10</v>
      </c>
    </row>
    <row r="21" spans="1:125" ht="30" x14ac:dyDescent="0.25">
      <c r="A21" s="10">
        <v>11</v>
      </c>
      <c r="B21" s="10" t="s">
        <v>111</v>
      </c>
      <c r="C21" s="10" t="s">
        <v>10</v>
      </c>
      <c r="D21" s="10" t="s">
        <v>12</v>
      </c>
      <c r="E21" s="10" t="s">
        <v>32</v>
      </c>
      <c r="F21" s="10">
        <v>9</v>
      </c>
      <c r="G21" s="11" t="s">
        <v>66</v>
      </c>
      <c r="H21" s="11">
        <v>2</v>
      </c>
      <c r="I21" s="11">
        <v>14</v>
      </c>
      <c r="J21" s="11">
        <v>0</v>
      </c>
      <c r="K21" s="11">
        <v>16</v>
      </c>
      <c r="L21" s="12">
        <v>100</v>
      </c>
      <c r="M21" s="14">
        <f t="shared" si="0"/>
        <v>0.16</v>
      </c>
      <c r="N21" s="13">
        <f t="shared" si="1"/>
        <v>11</v>
      </c>
    </row>
    <row r="22" spans="1:125" ht="27" customHeight="1" x14ac:dyDescent="0.25">
      <c r="A22" s="10">
        <v>12</v>
      </c>
      <c r="B22" s="10" t="s">
        <v>99</v>
      </c>
      <c r="C22" s="10" t="s">
        <v>30</v>
      </c>
      <c r="D22" s="10" t="s">
        <v>12</v>
      </c>
      <c r="E22" s="11" t="s">
        <v>31</v>
      </c>
      <c r="F22" s="10">
        <v>9</v>
      </c>
      <c r="G22" s="10" t="s">
        <v>66</v>
      </c>
      <c r="H22" s="10">
        <v>1</v>
      </c>
      <c r="I22" s="10">
        <v>12</v>
      </c>
      <c r="J22" s="10">
        <v>0</v>
      </c>
      <c r="K22" s="10">
        <v>13</v>
      </c>
      <c r="L22" s="12">
        <v>100</v>
      </c>
      <c r="M22" s="14">
        <f t="shared" si="0"/>
        <v>0.13</v>
      </c>
      <c r="N22" s="13">
        <f t="shared" si="1"/>
        <v>12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</row>
    <row r="23" spans="1:125" ht="31.5" customHeight="1" x14ac:dyDescent="0.25">
      <c r="A23" s="10">
        <v>13</v>
      </c>
      <c r="B23" s="10" t="s">
        <v>107</v>
      </c>
      <c r="C23" s="10" t="s">
        <v>10</v>
      </c>
      <c r="D23" s="10" t="s">
        <v>12</v>
      </c>
      <c r="E23" s="10" t="s">
        <v>32</v>
      </c>
      <c r="F23" s="10">
        <v>9</v>
      </c>
      <c r="G23" s="10" t="s">
        <v>66</v>
      </c>
      <c r="H23" s="10">
        <v>3</v>
      </c>
      <c r="I23" s="10">
        <v>10</v>
      </c>
      <c r="J23" s="10">
        <v>0</v>
      </c>
      <c r="K23" s="10">
        <v>13</v>
      </c>
      <c r="L23" s="12">
        <v>100</v>
      </c>
      <c r="M23" s="14">
        <f t="shared" si="0"/>
        <v>0.13</v>
      </c>
      <c r="N23" s="13">
        <f t="shared" si="1"/>
        <v>12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</row>
    <row r="24" spans="1:125" ht="30" x14ac:dyDescent="0.25">
      <c r="A24" s="10">
        <v>14</v>
      </c>
      <c r="B24" s="11" t="s">
        <v>105</v>
      </c>
      <c r="C24" s="10" t="s">
        <v>11</v>
      </c>
      <c r="D24" s="10" t="s">
        <v>12</v>
      </c>
      <c r="E24" s="10" t="s">
        <v>33</v>
      </c>
      <c r="F24" s="10">
        <v>9</v>
      </c>
      <c r="G24" s="11" t="s">
        <v>66</v>
      </c>
      <c r="H24" s="11">
        <v>1</v>
      </c>
      <c r="I24" s="11">
        <v>5</v>
      </c>
      <c r="J24" s="11">
        <v>0</v>
      </c>
      <c r="K24" s="11">
        <v>6</v>
      </c>
      <c r="L24" s="12">
        <v>100</v>
      </c>
      <c r="M24" s="14">
        <f t="shared" si="0"/>
        <v>0.06</v>
      </c>
      <c r="N24" s="13">
        <f t="shared" si="1"/>
        <v>14</v>
      </c>
    </row>
    <row r="25" spans="1:125" ht="45" x14ac:dyDescent="0.25">
      <c r="A25" s="10">
        <v>15</v>
      </c>
      <c r="B25" s="11" t="s">
        <v>100</v>
      </c>
      <c r="C25" s="10" t="s">
        <v>30</v>
      </c>
      <c r="D25" s="10" t="s">
        <v>12</v>
      </c>
      <c r="E25" s="11" t="s">
        <v>31</v>
      </c>
      <c r="F25" s="10">
        <v>9</v>
      </c>
      <c r="G25" s="10" t="s">
        <v>66</v>
      </c>
      <c r="H25" s="10">
        <v>0</v>
      </c>
      <c r="I25" s="10">
        <v>3</v>
      </c>
      <c r="J25" s="10">
        <v>0</v>
      </c>
      <c r="K25" s="10">
        <v>3</v>
      </c>
      <c r="L25" s="12">
        <v>100</v>
      </c>
      <c r="M25" s="14">
        <f t="shared" si="0"/>
        <v>0.03</v>
      </c>
      <c r="N25" s="13">
        <f t="shared" si="1"/>
        <v>15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</row>
    <row r="26" spans="1:125" ht="30" x14ac:dyDescent="0.25">
      <c r="A26" s="10">
        <v>16</v>
      </c>
      <c r="B26" s="10" t="s">
        <v>114</v>
      </c>
      <c r="C26" s="10" t="s">
        <v>46</v>
      </c>
      <c r="D26" s="10" t="s">
        <v>12</v>
      </c>
      <c r="E26" s="10" t="s">
        <v>54</v>
      </c>
      <c r="F26" s="10">
        <v>9</v>
      </c>
      <c r="G26" s="11" t="s">
        <v>66</v>
      </c>
      <c r="H26" s="11">
        <v>0</v>
      </c>
      <c r="I26" s="11">
        <v>0</v>
      </c>
      <c r="J26" s="11">
        <v>2</v>
      </c>
      <c r="K26" s="11">
        <v>2</v>
      </c>
      <c r="L26" s="12">
        <v>100</v>
      </c>
      <c r="M26" s="14">
        <f t="shared" si="0"/>
        <v>0.02</v>
      </c>
      <c r="N26" s="13">
        <f t="shared" si="1"/>
        <v>16</v>
      </c>
    </row>
    <row r="27" spans="1:125" ht="30" x14ac:dyDescent="0.25">
      <c r="A27" s="10">
        <v>17</v>
      </c>
      <c r="B27" s="10" t="s">
        <v>113</v>
      </c>
      <c r="C27" s="10" t="s">
        <v>47</v>
      </c>
      <c r="D27" s="10" t="s">
        <v>12</v>
      </c>
      <c r="E27" s="10" t="s">
        <v>55</v>
      </c>
      <c r="F27" s="10">
        <v>9</v>
      </c>
      <c r="G27" s="11" t="s">
        <v>66</v>
      </c>
      <c r="H27" s="11">
        <v>0</v>
      </c>
      <c r="I27" s="11">
        <v>0</v>
      </c>
      <c r="J27" s="11">
        <v>0</v>
      </c>
      <c r="K27" s="11">
        <v>0</v>
      </c>
      <c r="L27" s="12">
        <v>100</v>
      </c>
      <c r="M27" s="14">
        <f t="shared" si="0"/>
        <v>0</v>
      </c>
      <c r="N27" s="13">
        <f t="shared" si="1"/>
        <v>17</v>
      </c>
    </row>
  </sheetData>
  <mergeCells count="6">
    <mergeCell ref="A9:N9"/>
    <mergeCell ref="A3:N3"/>
    <mergeCell ref="A5:N5"/>
    <mergeCell ref="A6:N6"/>
    <mergeCell ref="A7:N7"/>
    <mergeCell ref="A8:N8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U24"/>
  <sheetViews>
    <sheetView topLeftCell="A7" zoomScale="70" zoomScaleNormal="70" workbookViewId="0">
      <selection activeCell="C10" sqref="C10:I10"/>
    </sheetView>
  </sheetViews>
  <sheetFormatPr defaultRowHeight="15" x14ac:dyDescent="0.25"/>
  <cols>
    <col min="2" max="2" width="16.85546875" customWidth="1"/>
    <col min="3" max="3" width="65.425781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9" width="14" customWidth="1"/>
    <col min="10" max="10" width="14.42578125" customWidth="1"/>
    <col min="11" max="11" width="13.140625" customWidth="1"/>
    <col min="12" max="12" width="20.28515625" customWidth="1"/>
    <col min="13" max="13" width="14.42578125" customWidth="1"/>
    <col min="14" max="14" width="12.85546875" customWidth="1"/>
  </cols>
  <sheetData>
    <row r="1" spans="1:125" ht="81.75" customHeight="1" x14ac:dyDescent="0.3"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</row>
    <row r="2" spans="1:125" ht="28.5" customHeight="1" x14ac:dyDescent="0.3">
      <c r="C2" s="9"/>
      <c r="D2" s="9"/>
      <c r="E2" s="9"/>
      <c r="F2" s="9"/>
      <c r="G2" s="9"/>
      <c r="H2" s="9"/>
      <c r="I2" s="9"/>
      <c r="J2" s="9"/>
      <c r="K2" s="9"/>
      <c r="L2" s="8"/>
      <c r="M2" s="8"/>
      <c r="N2" s="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</row>
    <row r="3" spans="1:125" ht="26.25" customHeight="1" x14ac:dyDescent="0.25">
      <c r="A3" s="20" t="s">
        <v>64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</row>
    <row r="4" spans="1:125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4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</row>
    <row r="5" spans="1:125" ht="31.5" customHeight="1" x14ac:dyDescent="0.25">
      <c r="A5" s="18" t="s">
        <v>42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</row>
    <row r="6" spans="1:125" ht="35.450000000000003" customHeight="1" x14ac:dyDescent="0.25">
      <c r="A6" s="18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</row>
    <row r="7" spans="1:125" ht="45.75" customHeight="1" x14ac:dyDescent="0.25">
      <c r="A7" s="18" t="s">
        <v>15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</row>
    <row r="8" spans="1:125" s="6" customFormat="1" ht="38.25" customHeight="1" x14ac:dyDescent="0.25">
      <c r="A8" s="18" t="s">
        <v>62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</row>
    <row r="9" spans="1:125" ht="56.25" customHeight="1" x14ac:dyDescent="0.25">
      <c r="A9" s="19" t="s">
        <v>129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</row>
    <row r="10" spans="1:125" ht="75" x14ac:dyDescent="0.25">
      <c r="A10" s="10" t="s">
        <v>0</v>
      </c>
      <c r="B10" s="10" t="s">
        <v>39</v>
      </c>
      <c r="C10" s="10" t="s">
        <v>1</v>
      </c>
      <c r="D10" s="12" t="s">
        <v>5</v>
      </c>
      <c r="E10" s="12" t="s">
        <v>2</v>
      </c>
      <c r="F10" s="12" t="s">
        <v>4</v>
      </c>
      <c r="G10" s="12" t="s">
        <v>6</v>
      </c>
      <c r="H10" s="15" t="s">
        <v>44</v>
      </c>
      <c r="I10" s="15" t="s">
        <v>45</v>
      </c>
      <c r="J10" s="15" t="s">
        <v>53</v>
      </c>
      <c r="K10" s="12" t="s">
        <v>9</v>
      </c>
      <c r="L10" s="12" t="s">
        <v>7</v>
      </c>
      <c r="M10" s="12" t="s">
        <v>3</v>
      </c>
      <c r="N10" s="12" t="s">
        <v>8</v>
      </c>
    </row>
    <row r="11" spans="1:125" s="2" customFormat="1" ht="45.75" customHeight="1" x14ac:dyDescent="0.25">
      <c r="A11" s="10">
        <v>1</v>
      </c>
      <c r="B11" s="10" t="s">
        <v>126</v>
      </c>
      <c r="C11" s="10" t="s">
        <v>11</v>
      </c>
      <c r="D11" s="10" t="s">
        <v>12</v>
      </c>
      <c r="E11" s="10" t="s">
        <v>38</v>
      </c>
      <c r="F11" s="10">
        <v>10</v>
      </c>
      <c r="G11" s="11" t="s">
        <v>79</v>
      </c>
      <c r="H11" s="11">
        <v>3</v>
      </c>
      <c r="I11" s="11">
        <v>41</v>
      </c>
      <c r="J11" s="11">
        <v>7</v>
      </c>
      <c r="K11" s="11">
        <v>51</v>
      </c>
      <c r="L11" s="12">
        <v>100</v>
      </c>
      <c r="M11" s="14">
        <f t="shared" ref="M11:M24" si="0">(K11/L11)</f>
        <v>0.51</v>
      </c>
      <c r="N11" s="13">
        <f t="shared" ref="N11:N24" si="1">RANK(M11,$M$11:$M$24)</f>
        <v>1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</row>
    <row r="12" spans="1:125" s="2" customFormat="1" ht="26.25" customHeight="1" x14ac:dyDescent="0.25">
      <c r="A12" s="10">
        <v>2</v>
      </c>
      <c r="B12" s="10" t="s">
        <v>125</v>
      </c>
      <c r="C12" s="10" t="s">
        <v>18</v>
      </c>
      <c r="D12" s="10" t="s">
        <v>12</v>
      </c>
      <c r="E12" s="10" t="s">
        <v>14</v>
      </c>
      <c r="F12" s="10">
        <v>10</v>
      </c>
      <c r="G12" s="11" t="s">
        <v>74</v>
      </c>
      <c r="H12" s="11">
        <v>9</v>
      </c>
      <c r="I12" s="11">
        <v>18</v>
      </c>
      <c r="J12" s="11">
        <v>22</v>
      </c>
      <c r="K12" s="11">
        <v>49</v>
      </c>
      <c r="L12" s="12">
        <v>100</v>
      </c>
      <c r="M12" s="14">
        <f t="shared" si="0"/>
        <v>0.49</v>
      </c>
      <c r="N12" s="13">
        <f t="shared" si="1"/>
        <v>2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</row>
    <row r="13" spans="1:125" s="2" customFormat="1" ht="45" x14ac:dyDescent="0.25">
      <c r="A13" s="10">
        <v>3</v>
      </c>
      <c r="B13" s="16" t="s">
        <v>117</v>
      </c>
      <c r="C13" s="10" t="s">
        <v>34</v>
      </c>
      <c r="D13" s="10" t="s">
        <v>12</v>
      </c>
      <c r="E13" s="11" t="s">
        <v>13</v>
      </c>
      <c r="F13" s="10">
        <v>10</v>
      </c>
      <c r="G13" s="11" t="s">
        <v>74</v>
      </c>
      <c r="H13" s="11">
        <v>6</v>
      </c>
      <c r="I13" s="11">
        <v>19</v>
      </c>
      <c r="J13" s="11">
        <v>20</v>
      </c>
      <c r="K13" s="11">
        <v>45</v>
      </c>
      <c r="L13" s="12">
        <v>100</v>
      </c>
      <c r="M13" s="14">
        <f t="shared" si="0"/>
        <v>0.45</v>
      </c>
      <c r="N13" s="13">
        <f t="shared" si="1"/>
        <v>3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</row>
    <row r="14" spans="1:125" s="2" customFormat="1" ht="30" x14ac:dyDescent="0.25">
      <c r="A14" s="10">
        <v>4</v>
      </c>
      <c r="B14" s="10" t="s">
        <v>120</v>
      </c>
      <c r="C14" s="10" t="s">
        <v>10</v>
      </c>
      <c r="D14" s="10" t="s">
        <v>12</v>
      </c>
      <c r="E14" s="17" t="s">
        <v>13</v>
      </c>
      <c r="F14" s="10">
        <v>10</v>
      </c>
      <c r="G14" s="10" t="s">
        <v>66</v>
      </c>
      <c r="H14" s="10">
        <v>8</v>
      </c>
      <c r="I14" s="10">
        <v>25</v>
      </c>
      <c r="J14" s="10">
        <v>11</v>
      </c>
      <c r="K14" s="10">
        <v>44</v>
      </c>
      <c r="L14" s="12">
        <v>100</v>
      </c>
      <c r="M14" s="14">
        <f t="shared" si="0"/>
        <v>0.44</v>
      </c>
      <c r="N14" s="13">
        <f t="shared" si="1"/>
        <v>4</v>
      </c>
    </row>
    <row r="15" spans="1:125" s="2" customFormat="1" ht="27.75" customHeight="1" x14ac:dyDescent="0.25">
      <c r="A15" s="10">
        <v>5</v>
      </c>
      <c r="B15" s="10" t="s">
        <v>72</v>
      </c>
      <c r="C15" s="10" t="s">
        <v>11</v>
      </c>
      <c r="D15" s="10" t="s">
        <v>12</v>
      </c>
      <c r="E15" s="10" t="s">
        <v>14</v>
      </c>
      <c r="F15" s="10">
        <v>10</v>
      </c>
      <c r="G15" s="10" t="s">
        <v>66</v>
      </c>
      <c r="H15" s="10">
        <v>0</v>
      </c>
      <c r="I15" s="10">
        <v>24</v>
      </c>
      <c r="J15" s="10">
        <v>19</v>
      </c>
      <c r="K15" s="10">
        <v>43</v>
      </c>
      <c r="L15" s="12">
        <v>100</v>
      </c>
      <c r="M15" s="14">
        <f t="shared" si="0"/>
        <v>0.43</v>
      </c>
      <c r="N15" s="13">
        <f t="shared" si="1"/>
        <v>5</v>
      </c>
    </row>
    <row r="16" spans="1:125" s="2" customFormat="1" ht="27.75" customHeight="1" x14ac:dyDescent="0.25">
      <c r="A16" s="10">
        <v>6</v>
      </c>
      <c r="B16" s="10" t="s">
        <v>121</v>
      </c>
      <c r="C16" s="10" t="s">
        <v>18</v>
      </c>
      <c r="D16" s="10" t="s">
        <v>12</v>
      </c>
      <c r="E16" s="10" t="s">
        <v>14</v>
      </c>
      <c r="F16" s="10">
        <v>10</v>
      </c>
      <c r="G16" s="11" t="s">
        <v>66</v>
      </c>
      <c r="H16" s="11">
        <v>8</v>
      </c>
      <c r="I16" s="11">
        <v>20</v>
      </c>
      <c r="J16" s="11">
        <v>12</v>
      </c>
      <c r="K16" s="11">
        <v>40</v>
      </c>
      <c r="L16" s="12">
        <v>100</v>
      </c>
      <c r="M16" s="14">
        <f t="shared" si="0"/>
        <v>0.4</v>
      </c>
      <c r="N16" s="13">
        <f t="shared" si="1"/>
        <v>6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</row>
    <row r="17" spans="1:125" s="2" customFormat="1" ht="45" x14ac:dyDescent="0.25">
      <c r="A17" s="10">
        <v>7</v>
      </c>
      <c r="B17" s="10" t="s">
        <v>108</v>
      </c>
      <c r="C17" s="10" t="s">
        <v>34</v>
      </c>
      <c r="D17" s="10" t="s">
        <v>12</v>
      </c>
      <c r="E17" s="11" t="s">
        <v>36</v>
      </c>
      <c r="F17" s="10">
        <v>10</v>
      </c>
      <c r="G17" s="10" t="s">
        <v>66</v>
      </c>
      <c r="H17" s="10">
        <v>1</v>
      </c>
      <c r="I17" s="10">
        <v>12</v>
      </c>
      <c r="J17" s="10">
        <v>18</v>
      </c>
      <c r="K17" s="10">
        <v>31</v>
      </c>
      <c r="L17" s="12">
        <v>100</v>
      </c>
      <c r="M17" s="14">
        <f t="shared" si="0"/>
        <v>0.31</v>
      </c>
      <c r="N17" s="13">
        <f t="shared" si="1"/>
        <v>7</v>
      </c>
    </row>
    <row r="18" spans="1:125" ht="30" x14ac:dyDescent="0.25">
      <c r="A18" s="10">
        <v>8</v>
      </c>
      <c r="B18" s="10" t="s">
        <v>123</v>
      </c>
      <c r="C18" s="10" t="s">
        <v>10</v>
      </c>
      <c r="D18" s="10" t="s">
        <v>12</v>
      </c>
      <c r="E18" s="10" t="s">
        <v>13</v>
      </c>
      <c r="F18" s="10">
        <v>10</v>
      </c>
      <c r="G18" s="10" t="s">
        <v>66</v>
      </c>
      <c r="H18" s="10">
        <v>0</v>
      </c>
      <c r="I18" s="10">
        <v>28</v>
      </c>
      <c r="J18" s="10">
        <v>3</v>
      </c>
      <c r="K18" s="10">
        <v>31</v>
      </c>
      <c r="L18" s="12">
        <v>100</v>
      </c>
      <c r="M18" s="14">
        <f t="shared" si="0"/>
        <v>0.31</v>
      </c>
      <c r="N18" s="13">
        <f t="shared" si="1"/>
        <v>7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</row>
    <row r="19" spans="1:125" ht="30" x14ac:dyDescent="0.25">
      <c r="A19" s="10">
        <v>9</v>
      </c>
      <c r="B19" s="10" t="s">
        <v>127</v>
      </c>
      <c r="C19" s="10" t="s">
        <v>11</v>
      </c>
      <c r="D19" s="10" t="s">
        <v>12</v>
      </c>
      <c r="E19" s="10" t="s">
        <v>14</v>
      </c>
      <c r="F19" s="10">
        <v>10</v>
      </c>
      <c r="G19" s="10" t="s">
        <v>66</v>
      </c>
      <c r="H19" s="10">
        <v>1</v>
      </c>
      <c r="I19" s="10">
        <v>19</v>
      </c>
      <c r="J19" s="10">
        <v>0</v>
      </c>
      <c r="K19" s="10">
        <v>20</v>
      </c>
      <c r="L19" s="12">
        <v>100</v>
      </c>
      <c r="M19" s="14">
        <f t="shared" si="0"/>
        <v>0.2</v>
      </c>
      <c r="N19" s="13">
        <f t="shared" si="1"/>
        <v>9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</row>
    <row r="20" spans="1:125" ht="30" x14ac:dyDescent="0.25">
      <c r="A20" s="10">
        <v>10</v>
      </c>
      <c r="B20" s="10" t="s">
        <v>124</v>
      </c>
      <c r="C20" s="10" t="s">
        <v>10</v>
      </c>
      <c r="D20" s="10" t="s">
        <v>12</v>
      </c>
      <c r="E20" s="10" t="s">
        <v>36</v>
      </c>
      <c r="F20" s="10">
        <v>10</v>
      </c>
      <c r="G20" s="11" t="s">
        <v>66</v>
      </c>
      <c r="H20" s="11">
        <v>0</v>
      </c>
      <c r="I20" s="11">
        <v>16</v>
      </c>
      <c r="J20" s="11">
        <v>0</v>
      </c>
      <c r="K20" s="11">
        <v>16</v>
      </c>
      <c r="L20" s="12">
        <v>100</v>
      </c>
      <c r="M20" s="14">
        <f t="shared" si="0"/>
        <v>0.16</v>
      </c>
      <c r="N20" s="13">
        <f t="shared" si="1"/>
        <v>10</v>
      </c>
    </row>
    <row r="21" spans="1:125" ht="45" x14ac:dyDescent="0.25">
      <c r="A21" s="10">
        <v>11</v>
      </c>
      <c r="B21" s="11" t="s">
        <v>122</v>
      </c>
      <c r="C21" s="10" t="s">
        <v>57</v>
      </c>
      <c r="D21" s="10" t="s">
        <v>58</v>
      </c>
      <c r="E21" s="10" t="s">
        <v>37</v>
      </c>
      <c r="F21" s="10">
        <v>10</v>
      </c>
      <c r="G21" s="11" t="s">
        <v>66</v>
      </c>
      <c r="H21" s="11">
        <v>0</v>
      </c>
      <c r="I21" s="11">
        <v>14</v>
      </c>
      <c r="J21" s="11">
        <v>0</v>
      </c>
      <c r="K21" s="11">
        <v>14</v>
      </c>
      <c r="L21" s="12">
        <v>100</v>
      </c>
      <c r="M21" s="14">
        <f t="shared" si="0"/>
        <v>0.14000000000000001</v>
      </c>
      <c r="N21" s="13">
        <f t="shared" si="1"/>
        <v>11</v>
      </c>
    </row>
    <row r="22" spans="1:125" ht="45" x14ac:dyDescent="0.25">
      <c r="A22" s="10">
        <v>12</v>
      </c>
      <c r="B22" s="12" t="s">
        <v>119</v>
      </c>
      <c r="C22" s="10" t="s">
        <v>17</v>
      </c>
      <c r="D22" s="10" t="s">
        <v>12</v>
      </c>
      <c r="E22" s="10" t="s">
        <v>36</v>
      </c>
      <c r="F22" s="10">
        <v>10</v>
      </c>
      <c r="G22" s="10" t="s">
        <v>66</v>
      </c>
      <c r="H22" s="10">
        <v>1</v>
      </c>
      <c r="I22" s="10">
        <v>11</v>
      </c>
      <c r="J22" s="10">
        <v>0</v>
      </c>
      <c r="K22" s="10">
        <v>12</v>
      </c>
      <c r="L22" s="12">
        <v>100</v>
      </c>
      <c r="M22" s="14">
        <f t="shared" si="0"/>
        <v>0.12</v>
      </c>
      <c r="N22" s="13">
        <f t="shared" si="1"/>
        <v>12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</row>
    <row r="23" spans="1:125" ht="29.25" customHeight="1" x14ac:dyDescent="0.25">
      <c r="A23" s="10">
        <v>13</v>
      </c>
      <c r="B23" s="10" t="s">
        <v>128</v>
      </c>
      <c r="C23" s="10" t="s">
        <v>11</v>
      </c>
      <c r="D23" s="10" t="s">
        <v>12</v>
      </c>
      <c r="E23" s="10" t="s">
        <v>38</v>
      </c>
      <c r="F23" s="10">
        <v>10</v>
      </c>
      <c r="G23" s="11" t="s">
        <v>66</v>
      </c>
      <c r="H23" s="11">
        <v>0</v>
      </c>
      <c r="I23" s="11">
        <v>11</v>
      </c>
      <c r="J23" s="11">
        <v>1</v>
      </c>
      <c r="K23" s="11">
        <v>12</v>
      </c>
      <c r="L23" s="12">
        <v>100</v>
      </c>
      <c r="M23" s="14">
        <f t="shared" si="0"/>
        <v>0.12</v>
      </c>
      <c r="N23" s="13">
        <f t="shared" si="1"/>
        <v>12</v>
      </c>
    </row>
    <row r="24" spans="1:125" ht="29.25" customHeight="1" x14ac:dyDescent="0.25">
      <c r="A24" s="10">
        <v>14</v>
      </c>
      <c r="B24" s="11" t="s">
        <v>118</v>
      </c>
      <c r="C24" s="10" t="s">
        <v>34</v>
      </c>
      <c r="D24" s="10" t="s">
        <v>12</v>
      </c>
      <c r="E24" s="11" t="s">
        <v>36</v>
      </c>
      <c r="F24" s="10">
        <v>10</v>
      </c>
      <c r="G24" s="10" t="s">
        <v>66</v>
      </c>
      <c r="H24" s="10">
        <v>0</v>
      </c>
      <c r="I24" s="10">
        <v>10</v>
      </c>
      <c r="J24" s="10">
        <v>0</v>
      </c>
      <c r="K24" s="10">
        <v>10</v>
      </c>
      <c r="L24" s="12">
        <v>100</v>
      </c>
      <c r="M24" s="14">
        <f t="shared" si="0"/>
        <v>0.1</v>
      </c>
      <c r="N24" s="13">
        <f t="shared" si="1"/>
        <v>14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</row>
  </sheetData>
  <mergeCells count="6">
    <mergeCell ref="A9:N9"/>
    <mergeCell ref="A3:N3"/>
    <mergeCell ref="A5:N5"/>
    <mergeCell ref="A6:N6"/>
    <mergeCell ref="A7:N7"/>
    <mergeCell ref="A8:N8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U18"/>
  <sheetViews>
    <sheetView tabSelected="1" topLeftCell="A4" zoomScale="70" zoomScaleNormal="70" workbookViewId="0">
      <selection activeCell="F27" sqref="F27"/>
    </sheetView>
  </sheetViews>
  <sheetFormatPr defaultRowHeight="15" x14ac:dyDescent="0.25"/>
  <cols>
    <col min="2" max="2" width="16.85546875" customWidth="1"/>
    <col min="3" max="3" width="65.425781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9" width="14" customWidth="1"/>
    <col min="10" max="10" width="14.42578125" customWidth="1"/>
    <col min="11" max="11" width="13.140625" customWidth="1"/>
    <col min="12" max="12" width="20.28515625" customWidth="1"/>
    <col min="13" max="13" width="14.42578125" customWidth="1"/>
    <col min="14" max="14" width="12.85546875" customWidth="1"/>
  </cols>
  <sheetData>
    <row r="1" spans="1:125" ht="81.75" customHeight="1" x14ac:dyDescent="0.3"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</row>
    <row r="2" spans="1:125" ht="28.5" customHeight="1" x14ac:dyDescent="0.3">
      <c r="C2" s="9"/>
      <c r="D2" s="9"/>
      <c r="E2" s="9"/>
      <c r="F2" s="9"/>
      <c r="G2" s="9"/>
      <c r="H2" s="9"/>
      <c r="I2" s="9"/>
      <c r="J2" s="9"/>
      <c r="K2" s="9"/>
      <c r="L2" s="8"/>
      <c r="M2" s="8"/>
      <c r="N2" s="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</row>
    <row r="3" spans="1:125" ht="26.25" customHeight="1" x14ac:dyDescent="0.25">
      <c r="A3" s="20" t="s">
        <v>64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</row>
    <row r="4" spans="1:125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4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</row>
    <row r="5" spans="1:125" ht="31.5" customHeight="1" x14ac:dyDescent="0.25">
      <c r="A5" s="18" t="s">
        <v>42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</row>
    <row r="6" spans="1:125" ht="35.450000000000003" customHeight="1" x14ac:dyDescent="0.25">
      <c r="A6" s="18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</row>
    <row r="7" spans="1:125" ht="45.75" customHeight="1" x14ac:dyDescent="0.25">
      <c r="A7" s="18" t="s">
        <v>15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</row>
    <row r="8" spans="1:125" s="6" customFormat="1" ht="38.25" customHeight="1" x14ac:dyDescent="0.25">
      <c r="A8" s="18" t="s">
        <v>61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</row>
    <row r="9" spans="1:125" ht="56.25" customHeight="1" x14ac:dyDescent="0.25">
      <c r="A9" s="19" t="s">
        <v>138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</row>
    <row r="10" spans="1:125" ht="75" x14ac:dyDescent="0.25">
      <c r="A10" s="10" t="s">
        <v>0</v>
      </c>
      <c r="B10" s="10" t="s">
        <v>39</v>
      </c>
      <c r="C10" s="10" t="s">
        <v>1</v>
      </c>
      <c r="D10" s="12" t="s">
        <v>5</v>
      </c>
      <c r="E10" s="12" t="s">
        <v>2</v>
      </c>
      <c r="F10" s="12" t="s">
        <v>4</v>
      </c>
      <c r="G10" s="12" t="s">
        <v>6</v>
      </c>
      <c r="H10" s="15" t="s">
        <v>44</v>
      </c>
      <c r="I10" s="15" t="s">
        <v>45</v>
      </c>
      <c r="J10" s="15" t="s">
        <v>53</v>
      </c>
      <c r="K10" s="12" t="s">
        <v>9</v>
      </c>
      <c r="L10" s="12" t="s">
        <v>7</v>
      </c>
      <c r="M10" s="12" t="s">
        <v>3</v>
      </c>
      <c r="N10" s="12" t="s">
        <v>8</v>
      </c>
    </row>
    <row r="11" spans="1:125" s="2" customFormat="1" ht="45.75" customHeight="1" x14ac:dyDescent="0.25">
      <c r="A11" s="10">
        <v>1</v>
      </c>
      <c r="B11" s="11" t="s">
        <v>133</v>
      </c>
      <c r="C11" s="10" t="s">
        <v>11</v>
      </c>
      <c r="D11" s="10" t="s">
        <v>12</v>
      </c>
      <c r="E11" s="10" t="s">
        <v>41</v>
      </c>
      <c r="F11" s="10">
        <v>11</v>
      </c>
      <c r="G11" s="11" t="s">
        <v>79</v>
      </c>
      <c r="H11" s="11">
        <v>9</v>
      </c>
      <c r="I11" s="11">
        <v>50</v>
      </c>
      <c r="J11" s="11">
        <v>38</v>
      </c>
      <c r="K11" s="11">
        <v>97</v>
      </c>
      <c r="L11" s="12">
        <v>100</v>
      </c>
      <c r="M11" s="14">
        <f t="shared" ref="M11:M18" si="0">(K11/L11)</f>
        <v>0.97</v>
      </c>
      <c r="N11" s="13">
        <f t="shared" ref="N11:N18" si="1">RANK(M11,$M$11:$M$18)</f>
        <v>1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</row>
    <row r="12" spans="1:125" s="2" customFormat="1" ht="30" x14ac:dyDescent="0.25">
      <c r="A12" s="10">
        <v>2</v>
      </c>
      <c r="B12" s="10" t="s">
        <v>136</v>
      </c>
      <c r="C12" s="10" t="s">
        <v>35</v>
      </c>
      <c r="D12" s="10" t="s">
        <v>12</v>
      </c>
      <c r="E12" s="10" t="s">
        <v>60</v>
      </c>
      <c r="F12" s="10">
        <v>11</v>
      </c>
      <c r="G12" s="11" t="s">
        <v>135</v>
      </c>
      <c r="H12" s="11">
        <v>12</v>
      </c>
      <c r="I12" s="11">
        <v>46</v>
      </c>
      <c r="J12" s="11">
        <v>38</v>
      </c>
      <c r="K12" s="11">
        <v>96</v>
      </c>
      <c r="L12" s="12">
        <v>100</v>
      </c>
      <c r="M12" s="14">
        <f t="shared" si="0"/>
        <v>0.96</v>
      </c>
      <c r="N12" s="13">
        <f t="shared" si="1"/>
        <v>2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</row>
    <row r="13" spans="1:125" s="2" customFormat="1" ht="30" x14ac:dyDescent="0.25">
      <c r="A13" s="10">
        <v>3</v>
      </c>
      <c r="B13" s="10" t="s">
        <v>134</v>
      </c>
      <c r="C13" s="10" t="s">
        <v>11</v>
      </c>
      <c r="D13" s="10" t="s">
        <v>12</v>
      </c>
      <c r="E13" s="10" t="s">
        <v>41</v>
      </c>
      <c r="F13" s="10">
        <v>11</v>
      </c>
      <c r="G13" s="10" t="s">
        <v>135</v>
      </c>
      <c r="H13" s="10">
        <v>6</v>
      </c>
      <c r="I13" s="10">
        <v>50</v>
      </c>
      <c r="J13" s="10">
        <v>0</v>
      </c>
      <c r="K13" s="10">
        <v>56</v>
      </c>
      <c r="L13" s="12">
        <v>100</v>
      </c>
      <c r="M13" s="14">
        <f t="shared" si="0"/>
        <v>0.56000000000000005</v>
      </c>
      <c r="N13" s="13">
        <f t="shared" si="1"/>
        <v>3</v>
      </c>
    </row>
    <row r="14" spans="1:125" s="2" customFormat="1" ht="27.75" customHeight="1" x14ac:dyDescent="0.25">
      <c r="A14" s="10">
        <v>4</v>
      </c>
      <c r="B14" s="12" t="s">
        <v>132</v>
      </c>
      <c r="C14" s="10" t="s">
        <v>10</v>
      </c>
      <c r="D14" s="10" t="s">
        <v>12</v>
      </c>
      <c r="E14" s="10" t="s">
        <v>40</v>
      </c>
      <c r="F14" s="10">
        <v>11</v>
      </c>
      <c r="G14" s="10" t="s">
        <v>66</v>
      </c>
      <c r="H14" s="10">
        <v>0</v>
      </c>
      <c r="I14" s="10">
        <v>34</v>
      </c>
      <c r="J14" s="10">
        <v>21</v>
      </c>
      <c r="K14" s="10">
        <v>55</v>
      </c>
      <c r="L14" s="12">
        <v>100</v>
      </c>
      <c r="M14" s="14">
        <f t="shared" si="0"/>
        <v>0.55000000000000004</v>
      </c>
      <c r="N14" s="13">
        <f t="shared" si="1"/>
        <v>4</v>
      </c>
    </row>
    <row r="15" spans="1:125" ht="30" x14ac:dyDescent="0.25">
      <c r="A15" s="10">
        <v>5</v>
      </c>
      <c r="B15" s="10" t="s">
        <v>137</v>
      </c>
      <c r="C15" s="10" t="s">
        <v>35</v>
      </c>
      <c r="D15" s="10" t="s">
        <v>12</v>
      </c>
      <c r="E15" s="10" t="s">
        <v>60</v>
      </c>
      <c r="F15" s="10">
        <v>11</v>
      </c>
      <c r="G15" s="10" t="s">
        <v>66</v>
      </c>
      <c r="H15" s="10">
        <v>10</v>
      </c>
      <c r="I15" s="10">
        <v>35</v>
      </c>
      <c r="J15" s="10">
        <v>0</v>
      </c>
      <c r="K15" s="10">
        <v>45</v>
      </c>
      <c r="L15" s="12">
        <v>100</v>
      </c>
      <c r="M15" s="14">
        <f t="shared" si="0"/>
        <v>0.45</v>
      </c>
      <c r="N15" s="13">
        <f t="shared" si="1"/>
        <v>5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</row>
    <row r="16" spans="1:125" ht="45" x14ac:dyDescent="0.25">
      <c r="A16" s="10">
        <v>6</v>
      </c>
      <c r="B16" s="11" t="s">
        <v>131</v>
      </c>
      <c r="C16" s="10" t="s">
        <v>17</v>
      </c>
      <c r="D16" s="10" t="s">
        <v>12</v>
      </c>
      <c r="E16" s="10" t="s">
        <v>40</v>
      </c>
      <c r="F16" s="10">
        <v>11</v>
      </c>
      <c r="G16" s="10" t="s">
        <v>66</v>
      </c>
      <c r="H16" s="10">
        <v>0</v>
      </c>
      <c r="I16" s="10">
        <v>29</v>
      </c>
      <c r="J16" s="10">
        <v>7</v>
      </c>
      <c r="K16" s="10">
        <v>36</v>
      </c>
      <c r="L16" s="12">
        <v>100</v>
      </c>
      <c r="M16" s="14">
        <f t="shared" si="0"/>
        <v>0.36</v>
      </c>
      <c r="N16" s="13">
        <f t="shared" si="1"/>
        <v>6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</row>
    <row r="17" spans="1:125" ht="30" x14ac:dyDescent="0.25">
      <c r="A17" s="10">
        <v>7</v>
      </c>
      <c r="B17" s="10" t="s">
        <v>73</v>
      </c>
      <c r="C17" s="10" t="s">
        <v>10</v>
      </c>
      <c r="D17" s="10" t="s">
        <v>12</v>
      </c>
      <c r="E17" s="10" t="s">
        <v>40</v>
      </c>
      <c r="F17" s="10">
        <v>11</v>
      </c>
      <c r="G17" s="10" t="s">
        <v>66</v>
      </c>
      <c r="H17" s="10">
        <v>0</v>
      </c>
      <c r="I17" s="10">
        <v>19</v>
      </c>
      <c r="J17" s="10">
        <v>10</v>
      </c>
      <c r="K17" s="10">
        <v>29</v>
      </c>
      <c r="L17" s="12">
        <v>100</v>
      </c>
      <c r="M17" s="14">
        <f t="shared" si="0"/>
        <v>0.28999999999999998</v>
      </c>
      <c r="N17" s="13">
        <f t="shared" si="1"/>
        <v>7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</row>
    <row r="18" spans="1:125" ht="45" x14ac:dyDescent="0.25">
      <c r="A18" s="10">
        <v>8</v>
      </c>
      <c r="B18" s="16" t="s">
        <v>130</v>
      </c>
      <c r="C18" s="10" t="s">
        <v>34</v>
      </c>
      <c r="D18" s="10" t="s">
        <v>12</v>
      </c>
      <c r="E18" s="11" t="s">
        <v>59</v>
      </c>
      <c r="F18" s="10">
        <v>11</v>
      </c>
      <c r="G18" s="11" t="s">
        <v>66</v>
      </c>
      <c r="H18" s="11">
        <v>3</v>
      </c>
      <c r="I18" s="11">
        <v>17</v>
      </c>
      <c r="J18" s="11">
        <v>6</v>
      </c>
      <c r="K18" s="11">
        <v>26</v>
      </c>
      <c r="L18" s="12">
        <v>100</v>
      </c>
      <c r="M18" s="14">
        <f t="shared" si="0"/>
        <v>0.26</v>
      </c>
      <c r="N18" s="13">
        <f t="shared" si="1"/>
        <v>8</v>
      </c>
    </row>
  </sheetData>
  <mergeCells count="6">
    <mergeCell ref="A9:N9"/>
    <mergeCell ref="A3:N3"/>
    <mergeCell ref="A5:N5"/>
    <mergeCell ref="A6:N6"/>
    <mergeCell ref="A7:N7"/>
    <mergeCell ref="A8:N8"/>
  </mergeCells>
  <pageMargins left="0.51181102362204722" right="0.31496062992125984" top="0.55118110236220474" bottom="0.55118110236220474" header="0" footer="0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Пользователь Windows</cp:lastModifiedBy>
  <cp:lastPrinted>2021-10-21T10:42:34Z</cp:lastPrinted>
  <dcterms:created xsi:type="dcterms:W3CDTF">2014-02-10T12:47:56Z</dcterms:created>
  <dcterms:modified xsi:type="dcterms:W3CDTF">2024-11-18T08:07:59Z</dcterms:modified>
</cp:coreProperties>
</file>