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omdb\New_server\Server\ОЛИМПИАДЫ\Олимпиада 2024-2025\МЭ_ВсОШ_2024_2025_ИТОГИ\"/>
    </mc:Choice>
  </mc:AlternateContent>
  <bookViews>
    <workbookView xWindow="0" yWindow="0" windowWidth="28800" windowHeight="11730" activeTab="2"/>
  </bookViews>
  <sheets>
    <sheet name="9 класс" sheetId="17" r:id="rId1"/>
    <sheet name="10 класс" sheetId="20" r:id="rId2"/>
    <sheet name="11 класс" sheetId="22" r:id="rId3"/>
  </sheets>
  <definedNames>
    <definedName name="_xlnm._FilterDatabase" localSheetId="1" hidden="1">'10 класс'!$A$10:$DZ$10</definedName>
    <definedName name="_xlnm._FilterDatabase" localSheetId="2" hidden="1">'11 класс'!$A$10:$DZ$10</definedName>
    <definedName name="_xlnm._FilterDatabase" localSheetId="0" hidden="1">'9 класс'!$A$10:$DZ$10</definedName>
  </definedNames>
  <calcPr calcId="162913"/>
</workbook>
</file>

<file path=xl/calcChain.xml><?xml version="1.0" encoding="utf-8"?>
<calcChain xmlns="http://schemas.openxmlformats.org/spreadsheetml/2006/main">
  <c r="R20" i="22" l="1"/>
  <c r="R14" i="22"/>
  <c r="R13" i="22"/>
  <c r="R15" i="22"/>
  <c r="R18" i="22"/>
  <c r="R12" i="22"/>
  <c r="R19" i="22"/>
  <c r="R17" i="22"/>
  <c r="R16" i="22"/>
  <c r="R15" i="20"/>
  <c r="R17" i="20"/>
  <c r="R13" i="20"/>
  <c r="R20" i="20"/>
  <c r="R19" i="20"/>
  <c r="R18" i="20"/>
  <c r="R16" i="20"/>
  <c r="R12" i="20"/>
  <c r="R21" i="20"/>
  <c r="R22" i="20"/>
  <c r="R14" i="20"/>
  <c r="S17" i="22" l="1"/>
  <c r="S15" i="22"/>
  <c r="S19" i="22"/>
  <c r="S13" i="22"/>
  <c r="S12" i="22"/>
  <c r="S14" i="22"/>
  <c r="S16" i="22"/>
  <c r="S18" i="22"/>
  <c r="S20" i="22"/>
  <c r="S22" i="20"/>
  <c r="S18" i="20"/>
  <c r="S17" i="20"/>
  <c r="S21" i="20"/>
  <c r="S19" i="20"/>
  <c r="S15" i="20"/>
  <c r="S12" i="20"/>
  <c r="S20" i="20"/>
  <c r="S16" i="20"/>
  <c r="S13" i="20"/>
  <c r="S14" i="20"/>
  <c r="R13" i="17"/>
  <c r="R14" i="17"/>
  <c r="R15" i="17"/>
  <c r="R16" i="17"/>
  <c r="R12" i="17"/>
  <c r="S12" i="17" l="1"/>
  <c r="S13" i="17"/>
  <c r="S16" i="17"/>
  <c r="S15" i="17"/>
  <c r="S14" i="17"/>
</calcChain>
</file>

<file path=xl/sharedStrings.xml><?xml version="1.0" encoding="utf-8"?>
<sst xmlns="http://schemas.openxmlformats.org/spreadsheetml/2006/main" count="193" uniqueCount="70">
  <si>
    <t>№</t>
  </si>
  <si>
    <t>Полное название общеобразовательной организации (в соответствии с уставом)</t>
  </si>
  <si>
    <t>Класс обучения</t>
  </si>
  <si>
    <t>% от максимально возможного балла</t>
  </si>
  <si>
    <t>Класс, за который участник выполнял задания олимпиады</t>
  </si>
  <si>
    <t>Статус образовательной организации
(городская/сельская школа)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</si>
  <si>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</si>
  <si>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</si>
  <si>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</si>
  <si>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</si>
  <si>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муниципальное бюджетное общеобразовательное учреждение "Средняя общеобразовательная школа № 8"</t>
  </si>
  <si>
    <t>муниципальное бюджетное общеобразовательное
"Лицей имени В.Г. Сизова"</t>
  </si>
  <si>
    <t>городская</t>
  </si>
  <si>
    <t>10Б</t>
  </si>
  <si>
    <r>
      <rPr>
        <u/>
        <sz val="12"/>
        <color theme="1"/>
        <rFont val="Times New Roman"/>
        <family val="1"/>
        <charset val="204"/>
      </rPr>
      <t>муниципальный округ город Мончегорск с подведомственной территорией Мурманской области</t>
    </r>
    <r>
      <rPr>
        <sz val="12"/>
        <color theme="1"/>
        <rFont val="Times New Roman"/>
        <family val="1"/>
        <charset val="204"/>
      </rPr>
      <t xml:space="preserve">
(название муниципального образования МО)
</t>
    </r>
  </si>
  <si>
    <t>9 А</t>
  </si>
  <si>
    <t>муниципальное бюджетное общеобразоваельное учреждение "Средняя общеобразовательная школа № 1 имени Аркадия Ваганова"</t>
  </si>
  <si>
    <t>10 Б</t>
  </si>
  <si>
    <t>Шифр</t>
  </si>
  <si>
    <t>11А</t>
  </si>
  <si>
    <t>11а</t>
  </si>
  <si>
    <t>11 Б</t>
  </si>
  <si>
    <t>Список участников и результаты муниципального этапа всероссийской олимпиады школьников 2024/2025учебного года</t>
  </si>
  <si>
    <t>муниципальное бюджетное общеобразовательное учреждение
"Гимназия № 1"</t>
  </si>
  <si>
    <t>1 Задание</t>
  </si>
  <si>
    <t>2 Задание</t>
  </si>
  <si>
    <t>3 Задание</t>
  </si>
  <si>
    <t>4 Задание</t>
  </si>
  <si>
    <r>
      <rPr>
        <u/>
        <sz val="12"/>
        <color theme="1"/>
        <rFont val="Times New Roman"/>
        <family val="1"/>
        <charset val="204"/>
      </rPr>
      <t xml:space="preserve">  9    
</t>
    </r>
    <r>
      <rPr>
        <sz val="12"/>
        <color theme="1"/>
        <rFont val="Times New Roman"/>
        <family val="1"/>
        <charset val="204"/>
      </rPr>
      <t xml:space="preserve">   (класс)
</t>
    </r>
  </si>
  <si>
    <t>9а</t>
  </si>
  <si>
    <r>
      <rPr>
        <u/>
        <sz val="12"/>
        <color theme="1"/>
        <rFont val="Times New Roman"/>
        <family val="1"/>
        <charset val="204"/>
      </rPr>
      <t xml:space="preserve">  10    
</t>
    </r>
    <r>
      <rPr>
        <sz val="12"/>
        <color theme="1"/>
        <rFont val="Times New Roman"/>
        <family val="1"/>
        <charset val="204"/>
      </rPr>
      <t xml:space="preserve">   (класс)
</t>
    </r>
  </si>
  <si>
    <t>10А</t>
  </si>
  <si>
    <t>10а</t>
  </si>
  <si>
    <r>
      <rPr>
        <u/>
        <sz val="12"/>
        <color theme="1"/>
        <rFont val="Times New Roman"/>
        <family val="1"/>
        <charset val="204"/>
      </rPr>
      <t xml:space="preserve">  11    
</t>
    </r>
    <r>
      <rPr>
        <sz val="12"/>
        <color theme="1"/>
        <rFont val="Times New Roman"/>
        <family val="1"/>
        <charset val="204"/>
      </rPr>
      <t xml:space="preserve">   (класс)
</t>
    </r>
  </si>
  <si>
    <r>
      <rPr>
        <u/>
        <sz val="12"/>
        <color theme="1"/>
        <rFont val="Times New Roman"/>
        <family val="1"/>
        <charset val="204"/>
      </rPr>
      <t>Экономика</t>
    </r>
    <r>
      <rPr>
        <sz val="12"/>
        <color theme="1"/>
        <rFont val="Times New Roman"/>
        <family val="1"/>
        <charset val="204"/>
      </rPr>
      <t xml:space="preserve">
(наименование предмета)
</t>
    </r>
  </si>
  <si>
    <t>муниципальное бюджетное общеобразовательное 
"Лицей имени В.Г. Сизова"</t>
  </si>
  <si>
    <t>9в</t>
  </si>
  <si>
    <r>
      <rPr>
        <u/>
        <sz val="12"/>
        <color theme="1"/>
        <rFont val="Times New Roman"/>
        <family val="1"/>
        <charset val="204"/>
      </rPr>
      <t>21.11.2024</t>
    </r>
    <r>
      <rPr>
        <sz val="12"/>
        <color theme="1"/>
        <rFont val="Times New Roman"/>
        <family val="1"/>
        <charset val="204"/>
      </rPr>
      <t xml:space="preserve">
дата проведения муниципального этапа олимпиады)
</t>
    </r>
  </si>
  <si>
    <t>Тестовый тур</t>
  </si>
  <si>
    <t>Аналитический тур</t>
  </si>
  <si>
    <t>Э-9-02</t>
  </si>
  <si>
    <t>Э-9-03</t>
  </si>
  <si>
    <t>участник</t>
  </si>
  <si>
    <t>Э-9-01</t>
  </si>
  <si>
    <t>Э-9-04</t>
  </si>
  <si>
    <t>Э-9-05</t>
  </si>
  <si>
    <t xml:space="preserve">_________________________________________________5________________________________________________
(общее число участников муниципального  этапа по общеобразовательному предмету)
</t>
  </si>
  <si>
    <t>Э-10-11</t>
  </si>
  <si>
    <t>Э-10-09</t>
  </si>
  <si>
    <t>Э-10-05</t>
  </si>
  <si>
    <t>Э-10-03</t>
  </si>
  <si>
    <t>Э-10-10</t>
  </si>
  <si>
    <t>Э-10-08</t>
  </si>
  <si>
    <t>Э-10-04</t>
  </si>
  <si>
    <t>Э-10-01</t>
  </si>
  <si>
    <t>Э-10-06</t>
  </si>
  <si>
    <t>Э-10-02</t>
  </si>
  <si>
    <t>Э-10-07</t>
  </si>
  <si>
    <t xml:space="preserve">___________________________________________11__________________________________________
(общее число участников муниципального  этапа по общеобразовательному предмету)
</t>
  </si>
  <si>
    <t>Э-11-07</t>
  </si>
  <si>
    <t>Э-11-08</t>
  </si>
  <si>
    <t>Э-11-10</t>
  </si>
  <si>
    <t>Э-11-04</t>
  </si>
  <si>
    <t>победитель</t>
  </si>
  <si>
    <t>Э-11-05</t>
  </si>
  <si>
    <t>Э-11-02</t>
  </si>
  <si>
    <t>Э-11-03</t>
  </si>
  <si>
    <t>Э-11-06</t>
  </si>
  <si>
    <t>Э-11-09</t>
  </si>
  <si>
    <t xml:space="preserve">_______________________________________9____________________________________
(общее число участников муниципального  этапа по общеобразовательному предмету)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</si>
</sst>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Border="1"/>
    <xf numFmtId="0" fontId="3" fillId="0" borderId="0" xfId="0" applyFont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0" fontId="3" fillId="2" borderId="1" xfId="1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16"/>
  <sheetViews>
    <sheetView zoomScale="70" zoomScaleNormal="70" workbookViewId="0">
      <selection activeCell="C10" sqref="C10:K11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15" width="9.7109375" customWidth="1"/>
    <col min="16" max="16" width="13.140625" customWidth="1"/>
    <col min="17" max="17" width="20.28515625" customWidth="1"/>
    <col min="18" max="18" width="16.140625" customWidth="1"/>
    <col min="19" max="19" width="14.140625" customWidth="1"/>
  </cols>
  <sheetData>
    <row r="1" spans="1:130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</row>
    <row r="2" spans="1:130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</row>
    <row r="3" spans="1:130" ht="26.25" customHeight="1" x14ac:dyDescent="0.25">
      <c r="A3" s="20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</row>
    <row r="4" spans="1:13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</row>
    <row r="5" spans="1:130" ht="31.5" customHeight="1" x14ac:dyDescent="0.25">
      <c r="A5" s="21" t="s">
        <v>34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</row>
    <row r="6" spans="1:130" ht="35.450000000000003" customHeight="1" x14ac:dyDescent="0.25">
      <c r="A6" s="21" t="s">
        <v>37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</row>
    <row r="7" spans="1:130" ht="45.75" customHeight="1" x14ac:dyDescent="0.25">
      <c r="A7" s="21" t="s">
        <v>14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</row>
    <row r="8" spans="1:130" s="6" customFormat="1" ht="53.25" customHeight="1" x14ac:dyDescent="0.25">
      <c r="A8" s="21" t="s">
        <v>28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</row>
    <row r="9" spans="1:130" ht="39.75" customHeight="1" x14ac:dyDescent="0.25">
      <c r="A9" s="22" t="s">
        <v>46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</row>
    <row r="10" spans="1:130" ht="18.75" customHeight="1" x14ac:dyDescent="0.25">
      <c r="A10" s="25" t="s">
        <v>0</v>
      </c>
      <c r="B10" s="25" t="s">
        <v>18</v>
      </c>
      <c r="C10" s="25" t="s">
        <v>1</v>
      </c>
      <c r="D10" s="24" t="s">
        <v>5</v>
      </c>
      <c r="E10" s="24" t="s">
        <v>2</v>
      </c>
      <c r="F10" s="24" t="s">
        <v>4</v>
      </c>
      <c r="G10" s="24" t="s">
        <v>6</v>
      </c>
      <c r="H10" s="23" t="s">
        <v>38</v>
      </c>
      <c r="I10" s="23"/>
      <c r="J10" s="23"/>
      <c r="K10" s="23"/>
      <c r="L10" s="26" t="s">
        <v>39</v>
      </c>
      <c r="M10" s="26"/>
      <c r="N10" s="26"/>
      <c r="O10" s="26"/>
      <c r="P10" s="24" t="s">
        <v>9</v>
      </c>
      <c r="Q10" s="24" t="s">
        <v>7</v>
      </c>
      <c r="R10" s="24" t="s">
        <v>3</v>
      </c>
      <c r="S10" s="24" t="s">
        <v>8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</row>
    <row r="11" spans="1:130" ht="71.25" customHeight="1" x14ac:dyDescent="0.25">
      <c r="A11" s="25"/>
      <c r="B11" s="25"/>
      <c r="C11" s="25"/>
      <c r="D11" s="24"/>
      <c r="E11" s="24"/>
      <c r="F11" s="24"/>
      <c r="G11" s="24"/>
      <c r="H11" s="12">
        <v>1</v>
      </c>
      <c r="I11" s="12">
        <v>2</v>
      </c>
      <c r="J11" s="12">
        <v>3</v>
      </c>
      <c r="K11" s="12">
        <v>4</v>
      </c>
      <c r="L11" s="19" t="s">
        <v>24</v>
      </c>
      <c r="M11" s="19" t="s">
        <v>25</v>
      </c>
      <c r="N11" s="19" t="s">
        <v>26</v>
      </c>
      <c r="O11" s="19" t="s">
        <v>27</v>
      </c>
      <c r="P11" s="24"/>
      <c r="Q11" s="24"/>
      <c r="R11" s="24"/>
      <c r="S11" s="24"/>
    </row>
    <row r="12" spans="1:130" s="2" customFormat="1" ht="25.5" x14ac:dyDescent="0.25">
      <c r="A12" s="9">
        <v>1</v>
      </c>
      <c r="B12" s="9" t="s">
        <v>40</v>
      </c>
      <c r="C12" s="15" t="s">
        <v>35</v>
      </c>
      <c r="D12" s="9" t="s">
        <v>12</v>
      </c>
      <c r="E12" s="9" t="s">
        <v>15</v>
      </c>
      <c r="F12" s="9">
        <v>9</v>
      </c>
      <c r="G12" s="9" t="s">
        <v>42</v>
      </c>
      <c r="H12" s="9">
        <v>1</v>
      </c>
      <c r="I12" s="9">
        <v>8</v>
      </c>
      <c r="J12" s="9">
        <v>6</v>
      </c>
      <c r="K12" s="9">
        <v>4</v>
      </c>
      <c r="L12" s="9">
        <v>3</v>
      </c>
      <c r="M12" s="9">
        <v>0</v>
      </c>
      <c r="N12" s="9">
        <v>10</v>
      </c>
      <c r="O12" s="9">
        <v>0</v>
      </c>
      <c r="P12" s="9">
        <v>32</v>
      </c>
      <c r="Q12" s="11">
        <v>100</v>
      </c>
      <c r="R12" s="13">
        <f>(P12/Q12)</f>
        <v>0.32</v>
      </c>
      <c r="S12" s="14">
        <f>RANK(R12,$R$12:$R$16)</f>
        <v>1</v>
      </c>
    </row>
    <row r="13" spans="1:130" s="2" customFormat="1" ht="25.5" x14ac:dyDescent="0.25">
      <c r="A13" s="9">
        <v>2</v>
      </c>
      <c r="B13" s="10" t="s">
        <v>41</v>
      </c>
      <c r="C13" s="15" t="s">
        <v>35</v>
      </c>
      <c r="D13" s="9" t="s">
        <v>12</v>
      </c>
      <c r="E13" s="9" t="s">
        <v>15</v>
      </c>
      <c r="F13" s="9">
        <v>9</v>
      </c>
      <c r="G13" s="9" t="s">
        <v>42</v>
      </c>
      <c r="H13" s="10">
        <v>3</v>
      </c>
      <c r="I13" s="10">
        <v>6</v>
      </c>
      <c r="J13" s="10">
        <v>9</v>
      </c>
      <c r="K13" s="10">
        <v>0</v>
      </c>
      <c r="L13" s="10">
        <v>0</v>
      </c>
      <c r="M13" s="10">
        <v>0</v>
      </c>
      <c r="N13" s="10">
        <v>4</v>
      </c>
      <c r="O13" s="10">
        <v>0</v>
      </c>
      <c r="P13" s="10">
        <v>22</v>
      </c>
      <c r="Q13" s="11">
        <v>100</v>
      </c>
      <c r="R13" s="13">
        <f>(P13/Q13)</f>
        <v>0.22</v>
      </c>
      <c r="S13" s="14">
        <f>RANK(R13,$R$12:$R$16)</f>
        <v>2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2" customFormat="1" ht="25.5" x14ac:dyDescent="0.25">
      <c r="A14" s="9">
        <v>3</v>
      </c>
      <c r="B14" s="10" t="s">
        <v>43</v>
      </c>
      <c r="C14" s="15" t="s">
        <v>35</v>
      </c>
      <c r="D14" s="9" t="s">
        <v>12</v>
      </c>
      <c r="E14" s="9" t="s">
        <v>15</v>
      </c>
      <c r="F14" s="9">
        <v>9</v>
      </c>
      <c r="G14" s="9" t="s">
        <v>42</v>
      </c>
      <c r="H14" s="10">
        <v>4</v>
      </c>
      <c r="I14" s="10">
        <v>6</v>
      </c>
      <c r="J14" s="10">
        <v>10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20</v>
      </c>
      <c r="Q14" s="11">
        <v>100</v>
      </c>
      <c r="R14" s="13">
        <f>(P14/Q14)</f>
        <v>0.2</v>
      </c>
      <c r="S14" s="14">
        <f>RANK(R14,$R$12:$R$16)</f>
        <v>3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s="2" customFormat="1" ht="25.5" x14ac:dyDescent="0.25">
      <c r="A15" s="9">
        <v>4</v>
      </c>
      <c r="B15" s="9" t="s">
        <v>44</v>
      </c>
      <c r="C15" s="15" t="s">
        <v>23</v>
      </c>
      <c r="D15" s="9" t="s">
        <v>12</v>
      </c>
      <c r="E15" s="16" t="s">
        <v>36</v>
      </c>
      <c r="F15" s="9">
        <v>9</v>
      </c>
      <c r="G15" s="9" t="s">
        <v>42</v>
      </c>
      <c r="H15" s="10">
        <v>1</v>
      </c>
      <c r="I15" s="10">
        <v>4</v>
      </c>
      <c r="J15" s="10">
        <v>7</v>
      </c>
      <c r="K15" s="10">
        <v>0</v>
      </c>
      <c r="L15" s="10">
        <v>0</v>
      </c>
      <c r="M15" s="10">
        <v>0</v>
      </c>
      <c r="N15" s="10">
        <v>6</v>
      </c>
      <c r="O15" s="10">
        <v>0</v>
      </c>
      <c r="P15" s="10">
        <v>18</v>
      </c>
      <c r="Q15" s="11">
        <v>100</v>
      </c>
      <c r="R15" s="13">
        <f>(P15/Q15)</f>
        <v>0.18</v>
      </c>
      <c r="S15" s="14">
        <f>RANK(R15,$R$12:$R$16)</f>
        <v>4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</row>
    <row r="16" spans="1:130" s="2" customFormat="1" ht="25.5" x14ac:dyDescent="0.25">
      <c r="A16" s="9">
        <v>5</v>
      </c>
      <c r="B16" s="9" t="s">
        <v>45</v>
      </c>
      <c r="C16" s="15" t="s">
        <v>23</v>
      </c>
      <c r="D16" s="9" t="s">
        <v>12</v>
      </c>
      <c r="E16" s="16" t="s">
        <v>29</v>
      </c>
      <c r="F16" s="9">
        <v>9</v>
      </c>
      <c r="G16" s="9" t="s">
        <v>42</v>
      </c>
      <c r="H16" s="10">
        <v>5</v>
      </c>
      <c r="I16" s="10">
        <v>0</v>
      </c>
      <c r="J16" s="10">
        <v>7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12</v>
      </c>
      <c r="Q16" s="11">
        <v>100</v>
      </c>
      <c r="R16" s="13">
        <f>(P16/Q16)</f>
        <v>0.12</v>
      </c>
      <c r="S16" s="14">
        <f>RANK(R16,$R$12:$R$16)</f>
        <v>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</row>
  </sheetData>
  <mergeCells count="19">
    <mergeCell ref="B10:B11"/>
    <mergeCell ref="A10:A11"/>
    <mergeCell ref="A9:S9"/>
    <mergeCell ref="H10:K10"/>
    <mergeCell ref="G10:G11"/>
    <mergeCell ref="F10:F11"/>
    <mergeCell ref="E10:E11"/>
    <mergeCell ref="D10:D11"/>
    <mergeCell ref="C10:C11"/>
    <mergeCell ref="L10:O10"/>
    <mergeCell ref="S10:S11"/>
    <mergeCell ref="R10:R11"/>
    <mergeCell ref="Q10:Q11"/>
    <mergeCell ref="P10:P11"/>
    <mergeCell ref="A3:S3"/>
    <mergeCell ref="A5:S5"/>
    <mergeCell ref="A6:S6"/>
    <mergeCell ref="A7:S7"/>
    <mergeCell ref="A8:S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22"/>
  <sheetViews>
    <sheetView topLeftCell="A4" zoomScale="70" zoomScaleNormal="70" workbookViewId="0">
      <selection activeCell="C14" sqref="C14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15" width="9.7109375" customWidth="1"/>
    <col min="16" max="16" width="13.140625" customWidth="1"/>
    <col min="17" max="17" width="20.28515625" customWidth="1"/>
    <col min="18" max="18" width="16.140625" customWidth="1"/>
    <col min="19" max="19" width="14.140625" customWidth="1"/>
  </cols>
  <sheetData>
    <row r="1" spans="1:130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</row>
    <row r="2" spans="1:130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</row>
    <row r="3" spans="1:130" ht="26.25" customHeight="1" x14ac:dyDescent="0.25">
      <c r="A3" s="20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</row>
    <row r="4" spans="1:13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</row>
    <row r="5" spans="1:130" ht="31.5" customHeight="1" x14ac:dyDescent="0.25">
      <c r="A5" s="21" t="s">
        <v>34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</row>
    <row r="6" spans="1:130" ht="35.450000000000003" customHeight="1" x14ac:dyDescent="0.25">
      <c r="A6" s="21" t="s">
        <v>37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</row>
    <row r="7" spans="1:130" ht="45.75" customHeight="1" x14ac:dyDescent="0.25">
      <c r="A7" s="21" t="s">
        <v>14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</row>
    <row r="8" spans="1:130" s="6" customFormat="1" ht="53.25" customHeight="1" x14ac:dyDescent="0.25">
      <c r="A8" s="21" t="s">
        <v>30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</row>
    <row r="9" spans="1:130" ht="39.75" customHeight="1" x14ac:dyDescent="0.25">
      <c r="A9" s="22" t="s">
        <v>58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</row>
    <row r="10" spans="1:130" ht="18.75" customHeight="1" x14ac:dyDescent="0.25">
      <c r="A10" s="25" t="s">
        <v>0</v>
      </c>
      <c r="B10" s="25" t="s">
        <v>18</v>
      </c>
      <c r="C10" s="25" t="s">
        <v>1</v>
      </c>
      <c r="D10" s="24" t="s">
        <v>5</v>
      </c>
      <c r="E10" s="24" t="s">
        <v>2</v>
      </c>
      <c r="F10" s="24" t="s">
        <v>4</v>
      </c>
      <c r="G10" s="24" t="s">
        <v>6</v>
      </c>
      <c r="H10" s="27" t="s">
        <v>38</v>
      </c>
      <c r="I10" s="27"/>
      <c r="J10" s="27"/>
      <c r="K10" s="27"/>
      <c r="L10" s="27" t="s">
        <v>39</v>
      </c>
      <c r="M10" s="27"/>
      <c r="N10" s="27"/>
      <c r="O10" s="27"/>
      <c r="P10" s="24" t="s">
        <v>9</v>
      </c>
      <c r="Q10" s="24" t="s">
        <v>7</v>
      </c>
      <c r="R10" s="24" t="s">
        <v>3</v>
      </c>
      <c r="S10" s="24" t="s">
        <v>8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</row>
    <row r="11" spans="1:130" ht="71.25" customHeight="1" x14ac:dyDescent="0.25">
      <c r="A11" s="25"/>
      <c r="B11" s="25"/>
      <c r="C11" s="25"/>
      <c r="D11" s="24"/>
      <c r="E11" s="24"/>
      <c r="F11" s="24"/>
      <c r="G11" s="24"/>
      <c r="H11" s="18">
        <v>1</v>
      </c>
      <c r="I11" s="18">
        <v>2</v>
      </c>
      <c r="J11" s="18">
        <v>3</v>
      </c>
      <c r="K11" s="18">
        <v>4</v>
      </c>
      <c r="L11" s="19" t="s">
        <v>24</v>
      </c>
      <c r="M11" s="19" t="s">
        <v>25</v>
      </c>
      <c r="N11" s="19" t="s">
        <v>26</v>
      </c>
      <c r="O11" s="19" t="s">
        <v>27</v>
      </c>
      <c r="P11" s="24"/>
      <c r="Q11" s="24"/>
      <c r="R11" s="24"/>
      <c r="S11" s="24"/>
    </row>
    <row r="12" spans="1:130" s="2" customFormat="1" ht="30" x14ac:dyDescent="0.25">
      <c r="A12" s="9">
        <v>1</v>
      </c>
      <c r="B12" s="10" t="s">
        <v>56</v>
      </c>
      <c r="C12" s="9" t="s">
        <v>23</v>
      </c>
      <c r="D12" s="9" t="s">
        <v>12</v>
      </c>
      <c r="E12" s="9">
        <v>10</v>
      </c>
      <c r="F12" s="9">
        <v>10</v>
      </c>
      <c r="G12" s="9" t="s">
        <v>42</v>
      </c>
      <c r="H12" s="10">
        <v>4</v>
      </c>
      <c r="I12" s="10">
        <v>4</v>
      </c>
      <c r="J12" s="10">
        <v>8</v>
      </c>
      <c r="K12" s="10">
        <v>4</v>
      </c>
      <c r="L12" s="10">
        <v>3</v>
      </c>
      <c r="M12" s="10">
        <v>5</v>
      </c>
      <c r="N12" s="10">
        <v>0</v>
      </c>
      <c r="O12" s="10">
        <v>0</v>
      </c>
      <c r="P12" s="10">
        <v>28</v>
      </c>
      <c r="Q12" s="11">
        <v>100</v>
      </c>
      <c r="R12" s="13">
        <f t="shared" ref="R12:R22" si="0">(P12/Q12)</f>
        <v>0.28000000000000003</v>
      </c>
      <c r="S12" s="14">
        <f t="shared" ref="S12:S22" si="1">RANK(R12,$R$12:$R$22)</f>
        <v>1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</row>
    <row r="13" spans="1:130" s="2" customFormat="1" ht="30" x14ac:dyDescent="0.25">
      <c r="A13" s="9">
        <v>2</v>
      </c>
      <c r="B13" s="9" t="s">
        <v>52</v>
      </c>
      <c r="C13" s="9" t="s">
        <v>10</v>
      </c>
      <c r="D13" s="9" t="s">
        <v>12</v>
      </c>
      <c r="E13" s="9" t="s">
        <v>13</v>
      </c>
      <c r="F13" s="9">
        <v>10</v>
      </c>
      <c r="G13" s="9" t="s">
        <v>42</v>
      </c>
      <c r="H13" s="10">
        <v>3</v>
      </c>
      <c r="I13" s="10">
        <v>2</v>
      </c>
      <c r="J13" s="10">
        <v>5</v>
      </c>
      <c r="K13" s="10">
        <v>6</v>
      </c>
      <c r="L13" s="10">
        <v>3</v>
      </c>
      <c r="M13" s="10">
        <v>5</v>
      </c>
      <c r="N13" s="10">
        <v>0</v>
      </c>
      <c r="O13" s="10">
        <v>0</v>
      </c>
      <c r="P13" s="10">
        <v>24</v>
      </c>
      <c r="Q13" s="11">
        <v>100</v>
      </c>
      <c r="R13" s="13">
        <f t="shared" si="0"/>
        <v>0.24</v>
      </c>
      <c r="S13" s="14">
        <f t="shared" si="1"/>
        <v>2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2" customFormat="1" ht="30" x14ac:dyDescent="0.25">
      <c r="A14" s="9">
        <v>3</v>
      </c>
      <c r="B14" s="9" t="s">
        <v>47</v>
      </c>
      <c r="C14" s="9" t="s">
        <v>16</v>
      </c>
      <c r="D14" s="9" t="s">
        <v>12</v>
      </c>
      <c r="E14" s="10" t="s">
        <v>13</v>
      </c>
      <c r="F14" s="9">
        <v>10</v>
      </c>
      <c r="G14" s="9" t="s">
        <v>42</v>
      </c>
      <c r="H14" s="9">
        <v>3</v>
      </c>
      <c r="I14" s="9">
        <v>4</v>
      </c>
      <c r="J14" s="9">
        <v>9</v>
      </c>
      <c r="K14" s="9">
        <v>0</v>
      </c>
      <c r="L14" s="9">
        <v>6</v>
      </c>
      <c r="M14" s="9">
        <v>0</v>
      </c>
      <c r="N14" s="9">
        <v>0</v>
      </c>
      <c r="O14" s="9">
        <v>0</v>
      </c>
      <c r="P14" s="9">
        <v>22</v>
      </c>
      <c r="Q14" s="11">
        <v>100</v>
      </c>
      <c r="R14" s="13">
        <f t="shared" si="0"/>
        <v>0.22</v>
      </c>
      <c r="S14" s="14">
        <f t="shared" si="1"/>
        <v>3</v>
      </c>
    </row>
    <row r="15" spans="1:130" s="2" customFormat="1" ht="30" x14ac:dyDescent="0.25">
      <c r="A15" s="9">
        <v>4</v>
      </c>
      <c r="B15" s="10" t="s">
        <v>48</v>
      </c>
      <c r="C15" s="9" t="s">
        <v>10</v>
      </c>
      <c r="D15" s="9" t="s">
        <v>12</v>
      </c>
      <c r="E15" s="9" t="s">
        <v>31</v>
      </c>
      <c r="F15" s="9">
        <v>10</v>
      </c>
      <c r="G15" s="9" t="s">
        <v>42</v>
      </c>
      <c r="H15" s="10">
        <v>3</v>
      </c>
      <c r="I15" s="10">
        <v>6</v>
      </c>
      <c r="J15" s="10">
        <v>5</v>
      </c>
      <c r="K15" s="10">
        <v>0</v>
      </c>
      <c r="L15" s="10">
        <v>0</v>
      </c>
      <c r="M15" s="10">
        <v>8</v>
      </c>
      <c r="N15" s="10">
        <v>0</v>
      </c>
      <c r="O15" s="10">
        <v>0</v>
      </c>
      <c r="P15" s="10">
        <v>22</v>
      </c>
      <c r="Q15" s="11">
        <v>100</v>
      </c>
      <c r="R15" s="13">
        <f t="shared" si="0"/>
        <v>0.22</v>
      </c>
      <c r="S15" s="14">
        <f t="shared" si="1"/>
        <v>3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</row>
    <row r="16" spans="1:130" s="2" customFormat="1" ht="30" x14ac:dyDescent="0.25">
      <c r="A16" s="9">
        <v>5</v>
      </c>
      <c r="B16" s="10" t="s">
        <v>55</v>
      </c>
      <c r="C16" s="9" t="s">
        <v>23</v>
      </c>
      <c r="D16" s="9" t="s">
        <v>12</v>
      </c>
      <c r="E16" s="10" t="s">
        <v>32</v>
      </c>
      <c r="F16" s="9">
        <v>10</v>
      </c>
      <c r="G16" s="9" t="s">
        <v>42</v>
      </c>
      <c r="H16" s="10">
        <v>2</v>
      </c>
      <c r="I16" s="10">
        <v>6</v>
      </c>
      <c r="J16" s="10">
        <v>10</v>
      </c>
      <c r="K16" s="10">
        <v>0</v>
      </c>
      <c r="L16" s="10">
        <v>3</v>
      </c>
      <c r="M16" s="10">
        <v>0</v>
      </c>
      <c r="N16" s="10">
        <v>0</v>
      </c>
      <c r="O16" s="10">
        <v>0</v>
      </c>
      <c r="P16" s="10">
        <v>21</v>
      </c>
      <c r="Q16" s="11">
        <v>100</v>
      </c>
      <c r="R16" s="13">
        <f t="shared" si="0"/>
        <v>0.21</v>
      </c>
      <c r="S16" s="14">
        <f t="shared" si="1"/>
        <v>5</v>
      </c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</row>
    <row r="17" spans="1:19" ht="30" x14ac:dyDescent="0.25">
      <c r="A17" s="9">
        <v>6</v>
      </c>
      <c r="B17" s="10" t="s">
        <v>51</v>
      </c>
      <c r="C17" s="9" t="s">
        <v>10</v>
      </c>
      <c r="D17" s="9" t="s">
        <v>12</v>
      </c>
      <c r="E17" s="9" t="s">
        <v>31</v>
      </c>
      <c r="F17" s="9">
        <v>10</v>
      </c>
      <c r="G17" s="9" t="s">
        <v>42</v>
      </c>
      <c r="H17" s="10">
        <v>4</v>
      </c>
      <c r="I17" s="10">
        <v>6</v>
      </c>
      <c r="J17" s="10">
        <v>7</v>
      </c>
      <c r="K17" s="10">
        <v>2</v>
      </c>
      <c r="L17" s="10">
        <v>0</v>
      </c>
      <c r="M17" s="10">
        <v>0</v>
      </c>
      <c r="N17" s="10">
        <v>0</v>
      </c>
      <c r="O17" s="10">
        <v>0</v>
      </c>
      <c r="P17" s="10">
        <v>19</v>
      </c>
      <c r="Q17" s="11">
        <v>100</v>
      </c>
      <c r="R17" s="13">
        <f t="shared" si="0"/>
        <v>0.19</v>
      </c>
      <c r="S17" s="14">
        <f t="shared" si="1"/>
        <v>6</v>
      </c>
    </row>
    <row r="18" spans="1:19" ht="30" x14ac:dyDescent="0.25">
      <c r="A18" s="9">
        <v>7</v>
      </c>
      <c r="B18" s="10" t="s">
        <v>54</v>
      </c>
      <c r="C18" s="9" t="s">
        <v>11</v>
      </c>
      <c r="D18" s="9" t="s">
        <v>12</v>
      </c>
      <c r="E18" s="9" t="s">
        <v>17</v>
      </c>
      <c r="F18" s="9">
        <v>10</v>
      </c>
      <c r="G18" s="9" t="s">
        <v>42</v>
      </c>
      <c r="H18" s="10">
        <v>4</v>
      </c>
      <c r="I18" s="10">
        <v>4</v>
      </c>
      <c r="J18" s="10">
        <v>8</v>
      </c>
      <c r="K18" s="10">
        <v>0</v>
      </c>
      <c r="L18" s="10">
        <v>0</v>
      </c>
      <c r="M18" s="10">
        <v>3</v>
      </c>
      <c r="N18" s="10">
        <v>0</v>
      </c>
      <c r="O18" s="10">
        <v>0</v>
      </c>
      <c r="P18" s="10">
        <v>19</v>
      </c>
      <c r="Q18" s="11">
        <v>100</v>
      </c>
      <c r="R18" s="13">
        <f t="shared" si="0"/>
        <v>0.19</v>
      </c>
      <c r="S18" s="14">
        <f t="shared" si="1"/>
        <v>6</v>
      </c>
    </row>
    <row r="19" spans="1:19" ht="30" x14ac:dyDescent="0.25">
      <c r="A19" s="9">
        <v>8</v>
      </c>
      <c r="B19" s="10" t="s">
        <v>53</v>
      </c>
      <c r="C19" s="9" t="s">
        <v>11</v>
      </c>
      <c r="D19" s="9" t="s">
        <v>12</v>
      </c>
      <c r="E19" s="9" t="s">
        <v>17</v>
      </c>
      <c r="F19" s="9">
        <v>10</v>
      </c>
      <c r="G19" s="9" t="s">
        <v>42</v>
      </c>
      <c r="H19" s="10">
        <v>2</v>
      </c>
      <c r="I19" s="10">
        <v>2</v>
      </c>
      <c r="J19" s="10">
        <v>4</v>
      </c>
      <c r="K19" s="10">
        <v>4</v>
      </c>
      <c r="L19" s="10">
        <v>1.5</v>
      </c>
      <c r="M19" s="10">
        <v>5</v>
      </c>
      <c r="N19" s="10">
        <v>0</v>
      </c>
      <c r="O19" s="10">
        <v>0</v>
      </c>
      <c r="P19" s="10">
        <v>18.5</v>
      </c>
      <c r="Q19" s="11">
        <v>100</v>
      </c>
      <c r="R19" s="13">
        <f t="shared" si="0"/>
        <v>0.185</v>
      </c>
      <c r="S19" s="14">
        <f t="shared" si="1"/>
        <v>8</v>
      </c>
    </row>
    <row r="20" spans="1:19" ht="30" x14ac:dyDescent="0.25">
      <c r="A20" s="9">
        <v>9</v>
      </c>
      <c r="B20" s="9" t="s">
        <v>49</v>
      </c>
      <c r="C20" s="9" t="s">
        <v>11</v>
      </c>
      <c r="D20" s="9" t="s">
        <v>12</v>
      </c>
      <c r="E20" s="17" t="s">
        <v>17</v>
      </c>
      <c r="F20" s="9">
        <v>10</v>
      </c>
      <c r="G20" s="9" t="s">
        <v>42</v>
      </c>
      <c r="H20" s="10">
        <v>3</v>
      </c>
      <c r="I20" s="10">
        <v>8</v>
      </c>
      <c r="J20" s="10">
        <v>6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17</v>
      </c>
      <c r="Q20" s="11">
        <v>100</v>
      </c>
      <c r="R20" s="13">
        <f t="shared" si="0"/>
        <v>0.17</v>
      </c>
      <c r="S20" s="14">
        <f t="shared" si="1"/>
        <v>9</v>
      </c>
    </row>
    <row r="21" spans="1:19" ht="30" x14ac:dyDescent="0.25">
      <c r="A21" s="9">
        <v>10</v>
      </c>
      <c r="B21" s="10" t="s">
        <v>57</v>
      </c>
      <c r="C21" s="9" t="s">
        <v>23</v>
      </c>
      <c r="D21" s="9" t="s">
        <v>12</v>
      </c>
      <c r="E21" s="10" t="s">
        <v>32</v>
      </c>
      <c r="F21" s="9">
        <v>10</v>
      </c>
      <c r="G21" s="9" t="s">
        <v>42</v>
      </c>
      <c r="H21" s="10">
        <v>2</v>
      </c>
      <c r="I21" s="10">
        <v>8</v>
      </c>
      <c r="J21" s="10">
        <v>3</v>
      </c>
      <c r="K21" s="10">
        <v>0</v>
      </c>
      <c r="L21" s="10">
        <v>0</v>
      </c>
      <c r="M21" s="10">
        <v>4</v>
      </c>
      <c r="N21" s="10">
        <v>0</v>
      </c>
      <c r="O21" s="10">
        <v>0</v>
      </c>
      <c r="P21" s="10">
        <v>17</v>
      </c>
      <c r="Q21" s="11">
        <v>100</v>
      </c>
      <c r="R21" s="13">
        <f t="shared" si="0"/>
        <v>0.17</v>
      </c>
      <c r="S21" s="14">
        <f t="shared" si="1"/>
        <v>9</v>
      </c>
    </row>
    <row r="22" spans="1:19" ht="30" x14ac:dyDescent="0.25">
      <c r="A22" s="9">
        <v>11</v>
      </c>
      <c r="B22" s="10" t="s">
        <v>50</v>
      </c>
      <c r="C22" s="9" t="s">
        <v>23</v>
      </c>
      <c r="D22" s="9" t="s">
        <v>12</v>
      </c>
      <c r="E22" s="10" t="s">
        <v>32</v>
      </c>
      <c r="F22" s="9">
        <v>10</v>
      </c>
      <c r="G22" s="9" t="s">
        <v>42</v>
      </c>
      <c r="H22" s="10">
        <v>3</v>
      </c>
      <c r="I22" s="10">
        <v>2</v>
      </c>
      <c r="J22" s="10">
        <v>4</v>
      </c>
      <c r="K22" s="10">
        <v>4</v>
      </c>
      <c r="L22" s="10">
        <v>0</v>
      </c>
      <c r="M22" s="10">
        <v>0</v>
      </c>
      <c r="N22" s="10">
        <v>0</v>
      </c>
      <c r="O22" s="10">
        <v>0</v>
      </c>
      <c r="P22" s="10">
        <v>13</v>
      </c>
      <c r="Q22" s="11">
        <v>100</v>
      </c>
      <c r="R22" s="13">
        <f t="shared" si="0"/>
        <v>0.13</v>
      </c>
      <c r="S22" s="14">
        <f t="shared" si="1"/>
        <v>11</v>
      </c>
    </row>
  </sheetData>
  <mergeCells count="19">
    <mergeCell ref="P10:P11"/>
    <mergeCell ref="Q10:Q11"/>
    <mergeCell ref="R10:R11"/>
    <mergeCell ref="B10:B11"/>
    <mergeCell ref="G10:G11"/>
    <mergeCell ref="H10:K10"/>
    <mergeCell ref="L10:O10"/>
    <mergeCell ref="C10:C11"/>
    <mergeCell ref="D10:D11"/>
    <mergeCell ref="E10:E11"/>
    <mergeCell ref="F10:F11"/>
    <mergeCell ref="A3:S3"/>
    <mergeCell ref="A5:S5"/>
    <mergeCell ref="A6:S6"/>
    <mergeCell ref="A7:S7"/>
    <mergeCell ref="A8:S8"/>
    <mergeCell ref="A9:S9"/>
    <mergeCell ref="A10:A11"/>
    <mergeCell ref="S10:S11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20"/>
  <sheetViews>
    <sheetView tabSelected="1" zoomScale="70" zoomScaleNormal="70" workbookViewId="0">
      <selection activeCell="E24" sqref="E24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15" width="9.7109375" customWidth="1"/>
    <col min="16" max="16" width="13.140625" customWidth="1"/>
    <col min="17" max="17" width="20.28515625" customWidth="1"/>
    <col min="18" max="18" width="16.140625" customWidth="1"/>
    <col min="19" max="19" width="14.140625" customWidth="1"/>
  </cols>
  <sheetData>
    <row r="1" spans="1:130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</row>
    <row r="2" spans="1:130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</row>
    <row r="3" spans="1:130" ht="26.25" customHeight="1" x14ac:dyDescent="0.25">
      <c r="A3" s="20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</row>
    <row r="4" spans="1:130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4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</row>
    <row r="5" spans="1:130" ht="31.5" customHeight="1" x14ac:dyDescent="0.25">
      <c r="A5" s="21" t="s">
        <v>34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</row>
    <row r="6" spans="1:130" ht="35.450000000000003" customHeight="1" x14ac:dyDescent="0.25">
      <c r="A6" s="21" t="s">
        <v>37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</row>
    <row r="7" spans="1:130" ht="45.75" customHeight="1" x14ac:dyDescent="0.25">
      <c r="A7" s="21" t="s">
        <v>14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</row>
    <row r="8" spans="1:130" s="6" customFormat="1" ht="53.25" customHeight="1" x14ac:dyDescent="0.25">
      <c r="A8" s="21" t="s">
        <v>33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</row>
    <row r="9" spans="1:130" ht="39.75" customHeight="1" x14ac:dyDescent="0.25">
      <c r="A9" s="22" t="s">
        <v>69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</row>
    <row r="10" spans="1:130" ht="18.75" customHeight="1" x14ac:dyDescent="0.25">
      <c r="A10" s="25" t="s">
        <v>0</v>
      </c>
      <c r="B10" s="25" t="s">
        <v>18</v>
      </c>
      <c r="C10" s="25" t="s">
        <v>1</v>
      </c>
      <c r="D10" s="24" t="s">
        <v>5</v>
      </c>
      <c r="E10" s="24" t="s">
        <v>2</v>
      </c>
      <c r="F10" s="24" t="s">
        <v>4</v>
      </c>
      <c r="G10" s="24" t="s">
        <v>6</v>
      </c>
      <c r="H10" s="27" t="s">
        <v>38</v>
      </c>
      <c r="I10" s="27"/>
      <c r="J10" s="27"/>
      <c r="K10" s="27"/>
      <c r="L10" s="27" t="s">
        <v>39</v>
      </c>
      <c r="M10" s="27"/>
      <c r="N10" s="27"/>
      <c r="O10" s="27"/>
      <c r="P10" s="24" t="s">
        <v>9</v>
      </c>
      <c r="Q10" s="24" t="s">
        <v>7</v>
      </c>
      <c r="R10" s="24" t="s">
        <v>3</v>
      </c>
      <c r="S10" s="24" t="s">
        <v>8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</row>
    <row r="11" spans="1:130" ht="71.25" customHeight="1" x14ac:dyDescent="0.25">
      <c r="A11" s="25"/>
      <c r="B11" s="25"/>
      <c r="C11" s="25"/>
      <c r="D11" s="24"/>
      <c r="E11" s="24"/>
      <c r="F11" s="24"/>
      <c r="G11" s="24"/>
      <c r="H11" s="18">
        <v>1</v>
      </c>
      <c r="I11" s="18">
        <v>2</v>
      </c>
      <c r="J11" s="18">
        <v>3</v>
      </c>
      <c r="K11" s="18">
        <v>4</v>
      </c>
      <c r="L11" s="19" t="s">
        <v>24</v>
      </c>
      <c r="M11" s="19" t="s">
        <v>25</v>
      </c>
      <c r="N11" s="19" t="s">
        <v>26</v>
      </c>
      <c r="O11" s="19" t="s">
        <v>27</v>
      </c>
      <c r="P11" s="24"/>
      <c r="Q11" s="24"/>
      <c r="R11" s="24"/>
      <c r="S11" s="24"/>
    </row>
    <row r="12" spans="1:130" s="2" customFormat="1" ht="30" x14ac:dyDescent="0.25">
      <c r="A12" s="9">
        <v>4</v>
      </c>
      <c r="B12" s="9" t="s">
        <v>62</v>
      </c>
      <c r="C12" s="9" t="s">
        <v>11</v>
      </c>
      <c r="D12" s="9" t="s">
        <v>12</v>
      </c>
      <c r="E12" s="9" t="s">
        <v>21</v>
      </c>
      <c r="F12" s="9">
        <v>11</v>
      </c>
      <c r="G12" s="9" t="s">
        <v>63</v>
      </c>
      <c r="H12" s="10">
        <v>4</v>
      </c>
      <c r="I12" s="10">
        <v>8</v>
      </c>
      <c r="J12" s="10">
        <v>11</v>
      </c>
      <c r="K12" s="10">
        <v>8</v>
      </c>
      <c r="L12" s="10">
        <v>10</v>
      </c>
      <c r="M12" s="10">
        <v>5</v>
      </c>
      <c r="N12" s="10">
        <v>4</v>
      </c>
      <c r="O12" s="10">
        <v>0</v>
      </c>
      <c r="P12" s="10">
        <v>50</v>
      </c>
      <c r="Q12" s="11">
        <v>100</v>
      </c>
      <c r="R12" s="13">
        <f t="shared" ref="R12:R20" si="0">(P12/Q12)</f>
        <v>0.5</v>
      </c>
      <c r="S12" s="14">
        <f t="shared" ref="S12:S20" si="1">RANK(R12,$R$12:$R$20)</f>
        <v>1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</row>
    <row r="13" spans="1:130" s="2" customFormat="1" ht="30" x14ac:dyDescent="0.25">
      <c r="A13" s="9">
        <v>7</v>
      </c>
      <c r="B13" s="10" t="s">
        <v>66</v>
      </c>
      <c r="C13" s="9" t="s">
        <v>11</v>
      </c>
      <c r="D13" s="9" t="s">
        <v>12</v>
      </c>
      <c r="E13" s="9" t="s">
        <v>21</v>
      </c>
      <c r="F13" s="9">
        <v>11</v>
      </c>
      <c r="G13" s="9" t="s">
        <v>42</v>
      </c>
      <c r="H13" s="10">
        <v>4</v>
      </c>
      <c r="I13" s="10">
        <v>8</v>
      </c>
      <c r="J13" s="10">
        <v>13</v>
      </c>
      <c r="K13" s="10">
        <v>0</v>
      </c>
      <c r="L13" s="10">
        <v>6</v>
      </c>
      <c r="M13" s="10">
        <v>2</v>
      </c>
      <c r="N13" s="10">
        <v>4</v>
      </c>
      <c r="O13" s="10">
        <v>0</v>
      </c>
      <c r="P13" s="10">
        <v>37</v>
      </c>
      <c r="Q13" s="11">
        <v>100</v>
      </c>
      <c r="R13" s="13">
        <f t="shared" si="0"/>
        <v>0.37</v>
      </c>
      <c r="S13" s="14">
        <f t="shared" si="1"/>
        <v>2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2" customFormat="1" ht="30" x14ac:dyDescent="0.25">
      <c r="A14" s="9">
        <v>8</v>
      </c>
      <c r="B14" s="10" t="s">
        <v>67</v>
      </c>
      <c r="C14" s="9" t="s">
        <v>23</v>
      </c>
      <c r="D14" s="9" t="s">
        <v>12</v>
      </c>
      <c r="E14" s="10" t="s">
        <v>20</v>
      </c>
      <c r="F14" s="9">
        <v>11</v>
      </c>
      <c r="G14" s="9" t="s">
        <v>42</v>
      </c>
      <c r="H14" s="10">
        <v>3</v>
      </c>
      <c r="I14" s="10">
        <v>8</v>
      </c>
      <c r="J14" s="10">
        <v>8</v>
      </c>
      <c r="K14" s="10">
        <v>0</v>
      </c>
      <c r="L14" s="10">
        <v>3</v>
      </c>
      <c r="M14" s="10">
        <v>5</v>
      </c>
      <c r="N14" s="10">
        <v>2</v>
      </c>
      <c r="O14" s="10">
        <v>0</v>
      </c>
      <c r="P14" s="10">
        <v>29</v>
      </c>
      <c r="Q14" s="11">
        <v>100</v>
      </c>
      <c r="R14" s="13">
        <f t="shared" si="0"/>
        <v>0.28999999999999998</v>
      </c>
      <c r="S14" s="14">
        <f t="shared" si="1"/>
        <v>3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s="2" customFormat="1" ht="30" x14ac:dyDescent="0.25">
      <c r="A15" s="9">
        <v>6</v>
      </c>
      <c r="B15" s="10" t="s">
        <v>65</v>
      </c>
      <c r="C15" s="9" t="s">
        <v>11</v>
      </c>
      <c r="D15" s="9" t="s">
        <v>12</v>
      </c>
      <c r="E15" s="9" t="s">
        <v>21</v>
      </c>
      <c r="F15" s="9">
        <v>11</v>
      </c>
      <c r="G15" s="9" t="s">
        <v>42</v>
      </c>
      <c r="H15" s="10">
        <v>4</v>
      </c>
      <c r="I15" s="10">
        <v>8</v>
      </c>
      <c r="J15" s="10">
        <v>10</v>
      </c>
      <c r="K15" s="10">
        <v>0</v>
      </c>
      <c r="L15" s="10">
        <v>0</v>
      </c>
      <c r="M15" s="10">
        <v>1</v>
      </c>
      <c r="N15" s="10">
        <v>4</v>
      </c>
      <c r="O15" s="10">
        <v>0</v>
      </c>
      <c r="P15" s="10">
        <v>27</v>
      </c>
      <c r="Q15" s="11">
        <v>100</v>
      </c>
      <c r="R15" s="13">
        <f t="shared" si="0"/>
        <v>0.27</v>
      </c>
      <c r="S15" s="14">
        <f t="shared" si="1"/>
        <v>4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</row>
    <row r="16" spans="1:130" ht="30" x14ac:dyDescent="0.25">
      <c r="A16" s="9">
        <v>1</v>
      </c>
      <c r="B16" s="9" t="s">
        <v>59</v>
      </c>
      <c r="C16" s="9" t="s">
        <v>16</v>
      </c>
      <c r="D16" s="9" t="s">
        <v>12</v>
      </c>
      <c r="E16" s="10" t="s">
        <v>19</v>
      </c>
      <c r="F16" s="9">
        <v>11</v>
      </c>
      <c r="G16" s="9" t="s">
        <v>42</v>
      </c>
      <c r="H16" s="9">
        <v>4</v>
      </c>
      <c r="I16" s="9">
        <v>6</v>
      </c>
      <c r="J16" s="9">
        <v>9</v>
      </c>
      <c r="K16" s="9">
        <v>0</v>
      </c>
      <c r="L16" s="9">
        <v>2</v>
      </c>
      <c r="M16" s="9">
        <v>4</v>
      </c>
      <c r="N16" s="9">
        <v>0</v>
      </c>
      <c r="O16" s="9">
        <v>0</v>
      </c>
      <c r="P16" s="9">
        <v>25</v>
      </c>
      <c r="Q16" s="11">
        <v>100</v>
      </c>
      <c r="R16" s="13">
        <f t="shared" si="0"/>
        <v>0.25</v>
      </c>
      <c r="S16" s="14">
        <f t="shared" si="1"/>
        <v>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</row>
    <row r="17" spans="1:19" ht="30" x14ac:dyDescent="0.25">
      <c r="A17" s="9">
        <v>2</v>
      </c>
      <c r="B17" s="10" t="s">
        <v>60</v>
      </c>
      <c r="C17" s="9" t="s">
        <v>10</v>
      </c>
      <c r="D17" s="9" t="s">
        <v>12</v>
      </c>
      <c r="E17" s="9" t="s">
        <v>19</v>
      </c>
      <c r="F17" s="9">
        <v>11</v>
      </c>
      <c r="G17" s="9" t="s">
        <v>42</v>
      </c>
      <c r="H17" s="10">
        <v>4</v>
      </c>
      <c r="I17" s="10">
        <v>2</v>
      </c>
      <c r="J17" s="10">
        <v>10</v>
      </c>
      <c r="K17" s="10">
        <v>4</v>
      </c>
      <c r="L17" s="10">
        <v>0</v>
      </c>
      <c r="M17" s="10">
        <v>5</v>
      </c>
      <c r="N17" s="10">
        <v>0</v>
      </c>
      <c r="O17" s="10">
        <v>0</v>
      </c>
      <c r="P17" s="10">
        <v>25</v>
      </c>
      <c r="Q17" s="11">
        <v>100</v>
      </c>
      <c r="R17" s="13">
        <f t="shared" si="0"/>
        <v>0.25</v>
      </c>
      <c r="S17" s="14">
        <f t="shared" si="1"/>
        <v>5</v>
      </c>
    </row>
    <row r="18" spans="1:19" ht="30" x14ac:dyDescent="0.25">
      <c r="A18" s="9">
        <v>5</v>
      </c>
      <c r="B18" s="10" t="s">
        <v>64</v>
      </c>
      <c r="C18" s="9" t="s">
        <v>11</v>
      </c>
      <c r="D18" s="9" t="s">
        <v>12</v>
      </c>
      <c r="E18" s="9" t="s">
        <v>21</v>
      </c>
      <c r="F18" s="9">
        <v>11</v>
      </c>
      <c r="G18" s="9" t="s">
        <v>42</v>
      </c>
      <c r="H18" s="10">
        <v>2</v>
      </c>
      <c r="I18" s="10">
        <v>6</v>
      </c>
      <c r="J18" s="10">
        <v>7</v>
      </c>
      <c r="K18" s="10">
        <v>4</v>
      </c>
      <c r="L18" s="10">
        <v>6</v>
      </c>
      <c r="M18" s="10">
        <v>0</v>
      </c>
      <c r="N18" s="10">
        <v>0</v>
      </c>
      <c r="O18" s="10">
        <v>0</v>
      </c>
      <c r="P18" s="10">
        <v>25</v>
      </c>
      <c r="Q18" s="11">
        <v>100</v>
      </c>
      <c r="R18" s="13">
        <f t="shared" si="0"/>
        <v>0.25</v>
      </c>
      <c r="S18" s="14">
        <f t="shared" si="1"/>
        <v>5</v>
      </c>
    </row>
    <row r="19" spans="1:19" ht="30" x14ac:dyDescent="0.25">
      <c r="A19" s="9">
        <v>3</v>
      </c>
      <c r="B19" s="9" t="s">
        <v>61</v>
      </c>
      <c r="C19" s="9" t="s">
        <v>10</v>
      </c>
      <c r="D19" s="9" t="s">
        <v>12</v>
      </c>
      <c r="E19" s="9" t="s">
        <v>19</v>
      </c>
      <c r="F19" s="9">
        <v>11</v>
      </c>
      <c r="G19" s="9" t="s">
        <v>42</v>
      </c>
      <c r="H19" s="10">
        <v>2</v>
      </c>
      <c r="I19" s="10">
        <v>2</v>
      </c>
      <c r="J19" s="10">
        <v>9</v>
      </c>
      <c r="K19" s="10">
        <v>0</v>
      </c>
      <c r="L19" s="10">
        <v>0</v>
      </c>
      <c r="M19" s="10">
        <v>5</v>
      </c>
      <c r="N19" s="10">
        <v>0</v>
      </c>
      <c r="O19" s="10">
        <v>0</v>
      </c>
      <c r="P19" s="10">
        <v>18</v>
      </c>
      <c r="Q19" s="11">
        <v>100</v>
      </c>
      <c r="R19" s="13">
        <f t="shared" si="0"/>
        <v>0.18</v>
      </c>
      <c r="S19" s="14">
        <f t="shared" si="1"/>
        <v>8</v>
      </c>
    </row>
    <row r="20" spans="1:19" ht="30" x14ac:dyDescent="0.25">
      <c r="A20" s="9">
        <v>9</v>
      </c>
      <c r="B20" s="10" t="s">
        <v>68</v>
      </c>
      <c r="C20" s="9" t="s">
        <v>23</v>
      </c>
      <c r="D20" s="9" t="s">
        <v>12</v>
      </c>
      <c r="E20" s="10" t="s">
        <v>20</v>
      </c>
      <c r="F20" s="9">
        <v>11</v>
      </c>
      <c r="G20" s="9" t="s">
        <v>42</v>
      </c>
      <c r="H20" s="10">
        <v>1</v>
      </c>
      <c r="I20" s="10">
        <v>4</v>
      </c>
      <c r="J20" s="10">
        <v>5</v>
      </c>
      <c r="K20" s="10">
        <v>0</v>
      </c>
      <c r="L20" s="10">
        <v>0</v>
      </c>
      <c r="M20" s="10">
        <v>2</v>
      </c>
      <c r="N20" s="10">
        <v>0</v>
      </c>
      <c r="O20" s="10">
        <v>0</v>
      </c>
      <c r="P20" s="10">
        <v>12</v>
      </c>
      <c r="Q20" s="11">
        <v>100</v>
      </c>
      <c r="R20" s="13">
        <f t="shared" si="0"/>
        <v>0.12</v>
      </c>
      <c r="S20" s="14">
        <f t="shared" si="1"/>
        <v>9</v>
      </c>
    </row>
  </sheetData>
  <mergeCells count="19">
    <mergeCell ref="R10:R11"/>
    <mergeCell ref="S10:S11"/>
    <mergeCell ref="F10:F11"/>
    <mergeCell ref="G10:G11"/>
    <mergeCell ref="H10:K10"/>
    <mergeCell ref="L10:O10"/>
    <mergeCell ref="P10:P11"/>
    <mergeCell ref="Q10:Q11"/>
    <mergeCell ref="E10:E11"/>
    <mergeCell ref="A10:A11"/>
    <mergeCell ref="B10:B11"/>
    <mergeCell ref="C10:C11"/>
    <mergeCell ref="D10:D11"/>
    <mergeCell ref="A9:S9"/>
    <mergeCell ref="A3:S3"/>
    <mergeCell ref="A5:S5"/>
    <mergeCell ref="A6:S6"/>
    <mergeCell ref="A7:S7"/>
    <mergeCell ref="A8:S8"/>
  </mergeCells>
  <pageMargins left="0.51181102362204722" right="0.31496062992125984" top="0.55118110236220474" bottom="0.55118110236220474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Пользователь Windows</cp:lastModifiedBy>
  <cp:lastPrinted>2021-10-21T10:42:34Z</cp:lastPrinted>
  <dcterms:created xsi:type="dcterms:W3CDTF">2014-02-10T12:47:56Z</dcterms:created>
  <dcterms:modified xsi:type="dcterms:W3CDTF">2024-11-26T14:10:52Z</dcterms:modified>
</cp:coreProperties>
</file>