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440" windowHeight="7755"/>
  </bookViews>
  <sheets>
    <sheet name="9 класс" sheetId="1" r:id="rId1"/>
    <sheet name="10 класс" sheetId="2" r:id="rId2"/>
    <sheet name="11 класс" sheetId="3" r:id="rId3"/>
  </sheets>
  <definedNames>
    <definedName name="_xlnm._FilterDatabase" localSheetId="2" hidden="1">'11 класс'!$A$10:$L$10</definedName>
  </definedNames>
  <calcPr calcId="162913"/>
</workbook>
</file>

<file path=xl/calcChain.xml><?xml version="1.0" encoding="utf-8"?>
<calcChain xmlns="http://schemas.openxmlformats.org/spreadsheetml/2006/main">
  <c r="K15" i="2" l="1"/>
  <c r="M15" i="2" s="1"/>
  <c r="K12" i="2"/>
  <c r="M12" i="2" s="1"/>
  <c r="K16" i="2"/>
  <c r="M16" i="2" s="1"/>
  <c r="K11" i="2"/>
  <c r="M11" i="2" s="1"/>
  <c r="K14" i="2"/>
  <c r="M14" i="2" s="1"/>
  <c r="K13" i="3" l="1"/>
  <c r="K11" i="3"/>
  <c r="K14" i="3"/>
  <c r="K15" i="3"/>
  <c r="K16" i="3"/>
  <c r="K12" i="3"/>
  <c r="K13" i="2"/>
  <c r="M15" i="1"/>
  <c r="M19" i="1"/>
  <c r="M14" i="1"/>
  <c r="M17" i="1"/>
  <c r="M13" i="1"/>
  <c r="M18" i="1"/>
  <c r="M12" i="1"/>
  <c r="M16" i="1"/>
  <c r="M11" i="1"/>
  <c r="M12" i="3" l="1"/>
  <c r="M13" i="3"/>
  <c r="M11" i="3"/>
  <c r="M14" i="3"/>
  <c r="M15" i="3"/>
  <c r="M16" i="3"/>
  <c r="N13" i="3" l="1"/>
  <c r="N14" i="3"/>
  <c r="N16" i="3"/>
  <c r="N11" i="3"/>
  <c r="N15" i="3"/>
  <c r="N12" i="3"/>
  <c r="O16" i="1"/>
  <c r="O12" i="1"/>
  <c r="O18" i="1"/>
  <c r="O13" i="1"/>
  <c r="O17" i="1"/>
  <c r="O14" i="1"/>
  <c r="O19" i="1"/>
  <c r="O15" i="1"/>
  <c r="O11" i="1"/>
  <c r="M13" i="2"/>
  <c r="N13" i="2" l="1"/>
  <c r="N12" i="2"/>
  <c r="N15" i="2"/>
  <c r="N14" i="2"/>
  <c r="N11" i="2"/>
  <c r="N16" i="2"/>
  <c r="P19" i="1"/>
  <c r="P18" i="1"/>
  <c r="P16" i="1"/>
  <c r="P17" i="1"/>
  <c r="P14" i="1"/>
  <c r="P13" i="1"/>
  <c r="P12" i="1"/>
  <c r="P11" i="1"/>
  <c r="P15" i="1"/>
</calcChain>
</file>

<file path=xl/sharedStrings.xml><?xml version="1.0" encoding="utf-8"?>
<sst xmlns="http://schemas.openxmlformats.org/spreadsheetml/2006/main" count="101" uniqueCount="52">
  <si>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</si>
  <si>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</si>
  <si>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</si>
  <si>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</si>
  <si>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</si>
  <si>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</si>
  <si>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</si>
  <si>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</si>
  <si>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</si>
  <si>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</si>
  <si>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</si>
  <si>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</si>
  <si>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</si>
  <si>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</si>
  <si>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</si>
  <si>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</si>
  <si>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</si>
  <si>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</si>
  <si>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</si>
  <si>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</si>
  <si>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</si>
  <si>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t>7 задание</t>
  </si>
  <si>
    <t>6 задание</t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</si>
  <si>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_Право_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</si>
  <si>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__02.12.2019___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</si>
  <si>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__02.12.2019________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</si>
  <si>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02.12.2019_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</si>
  <si>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_________Право___</t>
    </r>
    <r>
      <rPr>
        <sz val="12"/>
        <color theme="1"/>
        <rFont val="Times New Roman"/>
        <family val="1"/>
        <charset val="204"/>
      </rPr>
      <t xml:space="preserve">_______________________________________
( наименование предмета)
</t>
    </r>
  </si>
  <si>
    <t>П 9 - 02</t>
  </si>
  <si>
    <t>П 9 - 06</t>
  </si>
  <si>
    <t>П 9 - 07</t>
  </si>
  <si>
    <t>П 9 - 10</t>
  </si>
  <si>
    <t>П 9 - 09</t>
  </si>
  <si>
    <t>П 9 - 08</t>
  </si>
  <si>
    <t>П 9 - 05</t>
  </si>
  <si>
    <t>П 9 - 04</t>
  </si>
  <si>
    <t>П 9 - 03</t>
  </si>
  <si>
    <t>участник</t>
  </si>
  <si>
    <t>П 10 - 08</t>
  </si>
  <si>
    <t>П 10 - 07</t>
  </si>
  <si>
    <t>П 10 - 06</t>
  </si>
  <si>
    <t>П 10 - 01</t>
  </si>
  <si>
    <t>П 10 -09</t>
  </si>
  <si>
    <t>П 10 - 02</t>
  </si>
  <si>
    <t>призер</t>
  </si>
  <si>
    <t>П 11 - 02</t>
  </si>
  <si>
    <t>П 11 - 06</t>
  </si>
  <si>
    <t>П 11 - 01</t>
  </si>
  <si>
    <t>П 11 - 03</t>
  </si>
  <si>
    <t>П 11 - 05</t>
  </si>
  <si>
    <t>П 11 - 04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</si>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</sst>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Q19"/>
  <sheetViews>
    <sheetView tabSelected="1" zoomScale="70" zoomScaleNormal="70" workbookViewId="0">
      <selection activeCell="A10" sqref="A10"/>
    </sheetView>
  </sheetViews>
  <sheetFormatPr defaultRowHeight="15" x14ac:dyDescent="0.25"/>
  <cols>
    <col min="1" max="1" width="14.85546875" customWidth="1"/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11.7109375" customWidth="1"/>
    <col min="7" max="7" width="14.42578125" customWidth="1"/>
    <col min="8" max="8" width="20.42578125" customWidth="1"/>
    <col min="15" max="15" width="11.42578125" customWidth="1"/>
    <col min="16" max="16" width="12.140625" customWidth="1"/>
  </cols>
  <sheetData>
    <row r="1" spans="1:121" ht="81.75" customHeight="1" x14ac:dyDescent="0.3">
      <c r="C1" s="19"/>
      <c r="D1" s="19"/>
      <c r="E1" s="19"/>
      <c r="F1" s="19"/>
      <c r="G1" s="19"/>
      <c r="H1" s="1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</row>
    <row r="2" spans="1:121" ht="28.5" customHeight="1" x14ac:dyDescent="0.3">
      <c r="C2" s="6"/>
      <c r="D2" s="6"/>
      <c r="E2" s="6"/>
      <c r="F2" s="20"/>
      <c r="G2" s="20"/>
      <c r="H2" s="2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</row>
    <row r="3" spans="1:121" ht="26.25" customHeight="1" x14ac:dyDescent="0.25">
      <c r="A3" s="21" t="s">
        <v>14</v>
      </c>
      <c r="B3" s="21"/>
      <c r="C3" s="21"/>
      <c r="D3" s="21"/>
      <c r="E3" s="21"/>
      <c r="F3" s="21"/>
      <c r="G3" s="21"/>
      <c r="H3" s="2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</row>
    <row r="4" spans="1:121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</row>
    <row r="5" spans="1:121" ht="31.5" customHeight="1" x14ac:dyDescent="0.25">
      <c r="A5" s="17" t="s">
        <v>23</v>
      </c>
      <c r="B5" s="17"/>
      <c r="C5" s="17"/>
      <c r="D5" s="17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</row>
    <row r="6" spans="1:121" ht="35.450000000000003" customHeight="1" x14ac:dyDescent="0.25">
      <c r="A6" s="17" t="s">
        <v>24</v>
      </c>
      <c r="B6" s="17"/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</row>
    <row r="7" spans="1:121" ht="45.75" customHeight="1" x14ac:dyDescent="0.25">
      <c r="A7" s="17" t="s">
        <v>20</v>
      </c>
      <c r="B7" s="17"/>
      <c r="C7" s="17"/>
      <c r="D7" s="17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</row>
    <row r="8" spans="1:121" ht="42" customHeight="1" x14ac:dyDescent="0.25">
      <c r="A8" s="18" t="s">
        <v>19</v>
      </c>
      <c r="B8" s="18"/>
      <c r="C8" s="18"/>
      <c r="D8" s="18"/>
      <c r="E8" s="18"/>
      <c r="F8" s="18"/>
      <c r="G8" s="18"/>
      <c r="H8" s="1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</row>
    <row r="9" spans="1:121" ht="53.25" customHeight="1" x14ac:dyDescent="0.25">
      <c r="A9" s="18"/>
      <c r="B9" s="18"/>
      <c r="C9" s="18"/>
      <c r="D9" s="18"/>
      <c r="E9" s="18"/>
      <c r="F9" s="18"/>
      <c r="G9" s="18"/>
      <c r="H9" s="1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</row>
    <row r="10" spans="1:121" s="12" customFormat="1" ht="112.5" customHeight="1" x14ac:dyDescent="0.25">
      <c r="A10" s="2" t="s">
        <v>0</v>
      </c>
      <c r="B10" s="11" t="s">
        <v>8</v>
      </c>
      <c r="C10" s="11" t="s">
        <v>1</v>
      </c>
      <c r="D10" s="11" t="s">
        <v>3</v>
      </c>
      <c r="E10" s="11" t="s">
        <v>4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11" t="s">
        <v>22</v>
      </c>
      <c r="L10" s="11" t="s">
        <v>21</v>
      </c>
      <c r="M10" s="5" t="s">
        <v>7</v>
      </c>
      <c r="N10" s="5" t="s">
        <v>5</v>
      </c>
      <c r="O10" s="5" t="s">
        <v>2</v>
      </c>
      <c r="P10" s="5" t="s">
        <v>6</v>
      </c>
    </row>
    <row r="11" spans="1:121" s="13" customFormat="1" ht="22.5" customHeight="1" x14ac:dyDescent="0.25">
      <c r="A11" s="2">
        <v>1</v>
      </c>
      <c r="B11" s="2" t="s">
        <v>32</v>
      </c>
      <c r="C11" s="2">
        <v>9</v>
      </c>
      <c r="D11" s="2">
        <v>9</v>
      </c>
      <c r="E11" s="2" t="s">
        <v>37</v>
      </c>
      <c r="F11" s="2">
        <v>6</v>
      </c>
      <c r="G11" s="2">
        <v>5</v>
      </c>
      <c r="H11" s="2">
        <v>10</v>
      </c>
      <c r="I11" s="2">
        <v>1</v>
      </c>
      <c r="J11" s="2">
        <v>4</v>
      </c>
      <c r="K11" s="2">
        <v>0</v>
      </c>
      <c r="L11" s="2">
        <v>0</v>
      </c>
      <c r="M11" s="2">
        <f t="shared" ref="M11:M19" si="0">SUM(F11:L11)</f>
        <v>26</v>
      </c>
      <c r="N11" s="5">
        <v>100</v>
      </c>
      <c r="O11" s="10">
        <f t="shared" ref="O11:O19" si="1">(M11/N11)</f>
        <v>0.26</v>
      </c>
      <c r="P11" s="9">
        <f t="shared" ref="P11:P19" si="2">RANK(O11,$O$10:$O$19)</f>
        <v>1</v>
      </c>
    </row>
    <row r="12" spans="1:121" s="13" customFormat="1" ht="26.25" customHeight="1" x14ac:dyDescent="0.25">
      <c r="A12" s="2">
        <v>2</v>
      </c>
      <c r="B12" s="2" t="s">
        <v>29</v>
      </c>
      <c r="C12" s="2">
        <v>9</v>
      </c>
      <c r="D12" s="2">
        <v>9</v>
      </c>
      <c r="E12" s="2" t="s">
        <v>37</v>
      </c>
      <c r="F12" s="2">
        <v>4</v>
      </c>
      <c r="G12" s="2">
        <v>3</v>
      </c>
      <c r="H12" s="2">
        <v>10</v>
      </c>
      <c r="I12" s="2">
        <v>0</v>
      </c>
      <c r="J12" s="2">
        <v>6</v>
      </c>
      <c r="K12" s="2">
        <v>1</v>
      </c>
      <c r="L12" s="2">
        <v>0</v>
      </c>
      <c r="M12" s="2">
        <f t="shared" si="0"/>
        <v>24</v>
      </c>
      <c r="N12" s="5">
        <v>100</v>
      </c>
      <c r="O12" s="10">
        <f t="shared" si="1"/>
        <v>0.24</v>
      </c>
      <c r="P12" s="9">
        <f t="shared" si="2"/>
        <v>2</v>
      </c>
    </row>
    <row r="13" spans="1:121" s="13" customFormat="1" ht="26.25" customHeight="1" x14ac:dyDescent="0.25">
      <c r="A13" s="2">
        <v>3</v>
      </c>
      <c r="B13" s="2" t="s">
        <v>35</v>
      </c>
      <c r="C13" s="2">
        <v>9</v>
      </c>
      <c r="D13" s="2">
        <v>9</v>
      </c>
      <c r="E13" s="2" t="s">
        <v>37</v>
      </c>
      <c r="F13" s="2">
        <v>8</v>
      </c>
      <c r="G13" s="2">
        <v>2</v>
      </c>
      <c r="H13" s="2">
        <v>0</v>
      </c>
      <c r="I13" s="2">
        <v>2</v>
      </c>
      <c r="J13" s="2">
        <v>4</v>
      </c>
      <c r="K13" s="2">
        <v>2</v>
      </c>
      <c r="L13" s="2">
        <v>1</v>
      </c>
      <c r="M13" s="2">
        <f t="shared" si="0"/>
        <v>19</v>
      </c>
      <c r="N13" s="5">
        <v>100</v>
      </c>
      <c r="O13" s="10">
        <f t="shared" si="1"/>
        <v>0.19</v>
      </c>
      <c r="P13" s="9">
        <f t="shared" si="2"/>
        <v>3</v>
      </c>
    </row>
    <row r="14" spans="1:121" s="13" customFormat="1" ht="24.75" customHeight="1" x14ac:dyDescent="0.25">
      <c r="A14" s="2">
        <v>4</v>
      </c>
      <c r="B14" s="2" t="s">
        <v>33</v>
      </c>
      <c r="C14" s="2">
        <v>9</v>
      </c>
      <c r="D14" s="2">
        <v>9</v>
      </c>
      <c r="E14" s="2" t="s">
        <v>37</v>
      </c>
      <c r="F14" s="2">
        <v>6</v>
      </c>
      <c r="G14" s="2">
        <v>2</v>
      </c>
      <c r="H14" s="2">
        <v>0</v>
      </c>
      <c r="I14" s="2">
        <v>0</v>
      </c>
      <c r="J14" s="2">
        <v>4</v>
      </c>
      <c r="K14" s="2">
        <v>0</v>
      </c>
      <c r="L14" s="2">
        <v>0</v>
      </c>
      <c r="M14" s="2">
        <f t="shared" si="0"/>
        <v>12</v>
      </c>
      <c r="N14" s="5">
        <v>100</v>
      </c>
      <c r="O14" s="10">
        <f t="shared" si="1"/>
        <v>0.12</v>
      </c>
      <c r="P14" s="9">
        <f t="shared" si="2"/>
        <v>4</v>
      </c>
    </row>
    <row r="15" spans="1:121" s="13" customFormat="1" ht="21.75" customHeight="1" x14ac:dyDescent="0.25">
      <c r="A15" s="2">
        <v>5</v>
      </c>
      <c r="B15" s="2" t="s">
        <v>34</v>
      </c>
      <c r="C15" s="2">
        <v>9</v>
      </c>
      <c r="D15" s="2">
        <v>9</v>
      </c>
      <c r="E15" s="2" t="s">
        <v>37</v>
      </c>
      <c r="F15" s="2">
        <v>4</v>
      </c>
      <c r="G15" s="2">
        <v>2</v>
      </c>
      <c r="H15" s="2">
        <v>0</v>
      </c>
      <c r="I15" s="2">
        <v>0</v>
      </c>
      <c r="J15" s="2">
        <v>2</v>
      </c>
      <c r="K15" s="2">
        <v>3</v>
      </c>
      <c r="L15" s="2">
        <v>0</v>
      </c>
      <c r="M15" s="2">
        <f t="shared" si="0"/>
        <v>11</v>
      </c>
      <c r="N15" s="5">
        <v>100</v>
      </c>
      <c r="O15" s="10">
        <f t="shared" si="1"/>
        <v>0.11</v>
      </c>
      <c r="P15" s="9">
        <f t="shared" si="2"/>
        <v>5</v>
      </c>
    </row>
    <row r="16" spans="1:121" s="13" customFormat="1" ht="27.75" customHeight="1" x14ac:dyDescent="0.25">
      <c r="A16" s="2">
        <v>6</v>
      </c>
      <c r="B16" s="2" t="s">
        <v>36</v>
      </c>
      <c r="C16" s="2">
        <v>9</v>
      </c>
      <c r="D16" s="2">
        <v>9</v>
      </c>
      <c r="E16" s="2" t="s">
        <v>37</v>
      </c>
      <c r="F16" s="2">
        <v>4</v>
      </c>
      <c r="G16" s="2">
        <v>2</v>
      </c>
      <c r="H16" s="2">
        <v>0</v>
      </c>
      <c r="I16" s="2">
        <v>0</v>
      </c>
      <c r="J16" s="2">
        <v>4</v>
      </c>
      <c r="K16" s="2">
        <v>1</v>
      </c>
      <c r="L16" s="2">
        <v>0</v>
      </c>
      <c r="M16" s="2">
        <f t="shared" si="0"/>
        <v>11</v>
      </c>
      <c r="N16" s="5">
        <v>100</v>
      </c>
      <c r="O16" s="10">
        <f t="shared" si="1"/>
        <v>0.11</v>
      </c>
      <c r="P16" s="9">
        <f t="shared" si="2"/>
        <v>5</v>
      </c>
    </row>
    <row r="17" spans="1:16" s="13" customFormat="1" ht="27.75" customHeight="1" x14ac:dyDescent="0.25">
      <c r="A17" s="2">
        <v>7</v>
      </c>
      <c r="B17" s="2" t="s">
        <v>30</v>
      </c>
      <c r="C17" s="2">
        <v>9</v>
      </c>
      <c r="D17" s="2">
        <v>9</v>
      </c>
      <c r="E17" s="2" t="s">
        <v>37</v>
      </c>
      <c r="F17" s="2">
        <v>2</v>
      </c>
      <c r="G17" s="2">
        <v>4</v>
      </c>
      <c r="H17" s="2">
        <v>0</v>
      </c>
      <c r="I17" s="2">
        <v>0</v>
      </c>
      <c r="J17" s="2">
        <v>2</v>
      </c>
      <c r="K17" s="2">
        <v>1</v>
      </c>
      <c r="L17" s="2">
        <v>0</v>
      </c>
      <c r="M17" s="2">
        <f t="shared" si="0"/>
        <v>9</v>
      </c>
      <c r="N17" s="5">
        <v>100</v>
      </c>
      <c r="O17" s="10">
        <f t="shared" si="1"/>
        <v>0.09</v>
      </c>
      <c r="P17" s="9">
        <f t="shared" si="2"/>
        <v>7</v>
      </c>
    </row>
    <row r="18" spans="1:16" s="13" customFormat="1" ht="19.5" customHeight="1" x14ac:dyDescent="0.25">
      <c r="A18" s="2">
        <v>8</v>
      </c>
      <c r="B18" s="2" t="s">
        <v>28</v>
      </c>
      <c r="C18" s="2">
        <v>9</v>
      </c>
      <c r="D18" s="2">
        <v>9</v>
      </c>
      <c r="E18" s="2" t="s">
        <v>37</v>
      </c>
      <c r="F18" s="2">
        <v>4</v>
      </c>
      <c r="G18" s="2">
        <v>3</v>
      </c>
      <c r="H18" s="2">
        <v>0</v>
      </c>
      <c r="I18" s="2">
        <v>0</v>
      </c>
      <c r="J18" s="2">
        <v>2</v>
      </c>
      <c r="K18" s="2">
        <v>0</v>
      </c>
      <c r="L18" s="2">
        <v>0</v>
      </c>
      <c r="M18" s="2">
        <f t="shared" si="0"/>
        <v>9</v>
      </c>
      <c r="N18" s="5">
        <v>100</v>
      </c>
      <c r="O18" s="10">
        <f t="shared" si="1"/>
        <v>0.09</v>
      </c>
      <c r="P18" s="9">
        <f t="shared" si="2"/>
        <v>7</v>
      </c>
    </row>
    <row r="19" spans="1:16" s="13" customFormat="1" ht="32.25" customHeight="1" x14ac:dyDescent="0.25">
      <c r="A19" s="2">
        <v>9</v>
      </c>
      <c r="B19" s="2" t="s">
        <v>31</v>
      </c>
      <c r="C19" s="2">
        <v>9</v>
      </c>
      <c r="D19" s="2">
        <v>9</v>
      </c>
      <c r="E19" s="2" t="s">
        <v>37</v>
      </c>
      <c r="F19" s="2">
        <v>2</v>
      </c>
      <c r="G19" s="2">
        <v>2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f t="shared" si="0"/>
        <v>4</v>
      </c>
      <c r="N19" s="5">
        <v>100</v>
      </c>
      <c r="O19" s="10">
        <f t="shared" si="1"/>
        <v>0.04</v>
      </c>
      <c r="P19" s="9">
        <f t="shared" si="2"/>
        <v>9</v>
      </c>
    </row>
  </sheetData>
  <sheetProtection algorithmName="SHA-512" hashValue="tpefDoAat1RB4mjNaepnUWlCbrZZX8+vPp8rru8xyGW3WF8K9T5Zg91Wy3AZokUoysM+9r+oEYwuXT1GICC5Hw==" saltValue="cDLxjOfbX42YbA5785X6+w==" spinCount="100000" sheet="1" objects="1" scenarios="1" selectLockedCells="1" selectUnlockedCells="1"/>
  <sortState ref="A11:Y19">
    <sortCondition ref="P11:P19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O16"/>
  <sheetViews>
    <sheetView topLeftCell="A2" zoomScale="70" zoomScaleNormal="70" workbookViewId="0">
      <selection activeCell="A10" sqref="A10"/>
    </sheetView>
  </sheetViews>
  <sheetFormatPr defaultRowHeight="15" x14ac:dyDescent="0.25"/>
  <cols>
    <col min="1" max="1" width="4.5703125" bestFit="1" customWidth="1"/>
    <col min="2" max="2" width="13.140625" customWidth="1"/>
    <col min="3" max="3" width="17.140625" bestFit="1" customWidth="1"/>
    <col min="4" max="4" width="20.5703125" bestFit="1" customWidth="1"/>
    <col min="5" max="5" width="19" customWidth="1"/>
    <col min="6" max="6" width="21.7109375" customWidth="1"/>
    <col min="7" max="7" width="21.85546875" customWidth="1"/>
    <col min="8" max="9" width="20.42578125" customWidth="1"/>
    <col min="10" max="10" width="17.85546875" customWidth="1"/>
    <col min="11" max="11" width="11.42578125" bestFit="1" customWidth="1"/>
    <col min="12" max="12" width="12.140625" bestFit="1" customWidth="1"/>
    <col min="13" max="13" width="12.85546875" bestFit="1" customWidth="1"/>
    <col min="14" max="14" width="12.5703125" bestFit="1" customWidth="1"/>
  </cols>
  <sheetData>
    <row r="1" spans="1:119" ht="81.75" customHeight="1" x14ac:dyDescent="0.3">
      <c r="C1" s="19"/>
      <c r="D1" s="19"/>
      <c r="E1" s="19"/>
      <c r="F1" s="19"/>
      <c r="G1" s="19"/>
      <c r="H1" s="1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</row>
    <row r="2" spans="1:119" ht="28.5" customHeight="1" x14ac:dyDescent="0.3">
      <c r="C2" s="6"/>
      <c r="D2" s="6"/>
      <c r="E2" s="6"/>
      <c r="F2" s="20"/>
      <c r="G2" s="20"/>
      <c r="H2" s="2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</row>
    <row r="3" spans="1:119" ht="26.25" customHeight="1" x14ac:dyDescent="0.25">
      <c r="A3" s="21" t="s">
        <v>14</v>
      </c>
      <c r="B3" s="21"/>
      <c r="C3" s="21"/>
      <c r="D3" s="21"/>
      <c r="E3" s="21"/>
      <c r="F3" s="21"/>
      <c r="G3" s="21"/>
      <c r="H3" s="2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</row>
    <row r="5" spans="1:119" ht="31.5" customHeight="1" x14ac:dyDescent="0.25">
      <c r="A5" s="17" t="s">
        <v>23</v>
      </c>
      <c r="B5" s="17"/>
      <c r="C5" s="17"/>
      <c r="D5" s="17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</row>
    <row r="6" spans="1:119" ht="35.450000000000003" customHeight="1" x14ac:dyDescent="0.25">
      <c r="A6" s="17" t="s">
        <v>25</v>
      </c>
      <c r="B6" s="17"/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119" ht="45.75" customHeight="1" x14ac:dyDescent="0.25">
      <c r="A7" s="17" t="s">
        <v>17</v>
      </c>
      <c r="B7" s="17"/>
      <c r="C7" s="17"/>
      <c r="D7" s="17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 ht="42" customHeight="1" x14ac:dyDescent="0.25">
      <c r="A8" s="18" t="s">
        <v>18</v>
      </c>
      <c r="B8" s="18"/>
      <c r="C8" s="18"/>
      <c r="D8" s="18"/>
      <c r="E8" s="18"/>
      <c r="F8" s="18"/>
      <c r="G8" s="18"/>
      <c r="H8" s="1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 ht="53.25" customHeight="1" x14ac:dyDescent="0.25">
      <c r="A9" s="22"/>
      <c r="B9" s="22"/>
      <c r="C9" s="22"/>
      <c r="D9" s="22"/>
      <c r="E9" s="22"/>
      <c r="F9" s="22"/>
      <c r="G9" s="22"/>
      <c r="H9" s="2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 ht="111.75" customHeight="1" x14ac:dyDescent="0.25">
      <c r="A10" s="2" t="s">
        <v>0</v>
      </c>
      <c r="B10" s="11" t="s">
        <v>8</v>
      </c>
      <c r="C10" s="11" t="s">
        <v>1</v>
      </c>
      <c r="D10" s="11" t="s">
        <v>3</v>
      </c>
      <c r="E10" s="11" t="s">
        <v>4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5" t="s">
        <v>7</v>
      </c>
      <c r="L10" s="5" t="s">
        <v>5</v>
      </c>
      <c r="M10" s="5" t="s">
        <v>2</v>
      </c>
      <c r="N10" s="5" t="s">
        <v>6</v>
      </c>
    </row>
    <row r="11" spans="1:119" ht="24.75" customHeight="1" x14ac:dyDescent="0.25">
      <c r="A11" s="2">
        <v>1</v>
      </c>
      <c r="B11" s="5" t="s">
        <v>38</v>
      </c>
      <c r="C11" s="5">
        <v>10</v>
      </c>
      <c r="D11" s="5">
        <v>10</v>
      </c>
      <c r="E11" s="8" t="s">
        <v>44</v>
      </c>
      <c r="F11" s="8">
        <v>16</v>
      </c>
      <c r="G11" s="8">
        <v>7</v>
      </c>
      <c r="H11" s="8">
        <v>15</v>
      </c>
      <c r="I11" s="8">
        <v>8</v>
      </c>
      <c r="J11" s="8">
        <v>5</v>
      </c>
      <c r="K11" s="2">
        <f t="shared" ref="K11:K16" si="0">SUM(F11:J11)</f>
        <v>51</v>
      </c>
      <c r="L11" s="5">
        <v>100</v>
      </c>
      <c r="M11" s="10">
        <f t="shared" ref="M11:M16" si="1">(K11/L11)</f>
        <v>0.51</v>
      </c>
      <c r="N11" s="9">
        <f t="shared" ref="N11:N16" si="2">RANK(M11,$M$10:$M$16)</f>
        <v>1</v>
      </c>
    </row>
    <row r="12" spans="1:119" ht="21" customHeight="1" x14ac:dyDescent="0.25">
      <c r="A12" s="2">
        <v>2</v>
      </c>
      <c r="B12" s="2" t="s">
        <v>39</v>
      </c>
      <c r="C12" s="2">
        <v>10</v>
      </c>
      <c r="D12" s="2">
        <v>10</v>
      </c>
      <c r="E12" s="2" t="s">
        <v>37</v>
      </c>
      <c r="F12" s="2">
        <v>14</v>
      </c>
      <c r="G12" s="2">
        <v>5</v>
      </c>
      <c r="H12" s="2">
        <v>15</v>
      </c>
      <c r="I12" s="2">
        <v>2</v>
      </c>
      <c r="J12" s="2">
        <v>5</v>
      </c>
      <c r="K12" s="2">
        <f t="shared" si="0"/>
        <v>41</v>
      </c>
      <c r="L12" s="5">
        <v>100</v>
      </c>
      <c r="M12" s="10">
        <f t="shared" si="1"/>
        <v>0.41</v>
      </c>
      <c r="N12" s="9">
        <f t="shared" si="2"/>
        <v>2</v>
      </c>
    </row>
    <row r="13" spans="1:119" ht="21" customHeight="1" x14ac:dyDescent="0.25">
      <c r="A13" s="2">
        <v>3</v>
      </c>
      <c r="B13" s="2" t="s">
        <v>41</v>
      </c>
      <c r="C13" s="2">
        <v>10</v>
      </c>
      <c r="D13" s="2">
        <v>10</v>
      </c>
      <c r="E13" s="2" t="s">
        <v>37</v>
      </c>
      <c r="F13" s="2">
        <v>14</v>
      </c>
      <c r="G13" s="2">
        <v>7</v>
      </c>
      <c r="H13" s="2">
        <v>10</v>
      </c>
      <c r="I13" s="2">
        <v>0</v>
      </c>
      <c r="J13" s="2">
        <v>0</v>
      </c>
      <c r="K13" s="2">
        <f t="shared" si="0"/>
        <v>31</v>
      </c>
      <c r="L13" s="5">
        <v>100</v>
      </c>
      <c r="M13" s="10">
        <f t="shared" si="1"/>
        <v>0.31</v>
      </c>
      <c r="N13" s="9">
        <f t="shared" si="2"/>
        <v>3</v>
      </c>
    </row>
    <row r="14" spans="1:119" ht="21" customHeight="1" x14ac:dyDescent="0.25">
      <c r="A14" s="2">
        <v>4</v>
      </c>
      <c r="B14" s="5" t="s">
        <v>42</v>
      </c>
      <c r="C14" s="5">
        <v>10</v>
      </c>
      <c r="D14" s="5">
        <v>10</v>
      </c>
      <c r="E14" s="8" t="s">
        <v>37</v>
      </c>
      <c r="F14" s="8">
        <v>12</v>
      </c>
      <c r="G14" s="8">
        <v>5</v>
      </c>
      <c r="H14" s="8">
        <v>3</v>
      </c>
      <c r="I14" s="8">
        <v>2</v>
      </c>
      <c r="J14" s="8">
        <v>0</v>
      </c>
      <c r="K14" s="2">
        <f t="shared" si="0"/>
        <v>22</v>
      </c>
      <c r="L14" s="5">
        <v>100</v>
      </c>
      <c r="M14" s="10">
        <f t="shared" si="1"/>
        <v>0.22</v>
      </c>
      <c r="N14" s="9">
        <f t="shared" si="2"/>
        <v>4</v>
      </c>
    </row>
    <row r="15" spans="1:119" ht="26.25" customHeight="1" x14ac:dyDescent="0.25">
      <c r="A15" s="2">
        <v>5</v>
      </c>
      <c r="B15" s="2" t="s">
        <v>43</v>
      </c>
      <c r="C15" s="2">
        <v>10</v>
      </c>
      <c r="D15" s="2">
        <v>10</v>
      </c>
      <c r="E15" s="2" t="s">
        <v>37</v>
      </c>
      <c r="F15" s="2">
        <v>4</v>
      </c>
      <c r="G15" s="2">
        <v>6</v>
      </c>
      <c r="H15" s="2">
        <v>4</v>
      </c>
      <c r="I15" s="2">
        <v>0</v>
      </c>
      <c r="J15" s="2">
        <v>0</v>
      </c>
      <c r="K15" s="2">
        <f t="shared" si="0"/>
        <v>14</v>
      </c>
      <c r="L15" s="5">
        <v>100</v>
      </c>
      <c r="M15" s="10">
        <f t="shared" si="1"/>
        <v>0.14000000000000001</v>
      </c>
      <c r="N15" s="9">
        <f t="shared" si="2"/>
        <v>5</v>
      </c>
    </row>
    <row r="16" spans="1:119" ht="27.75" customHeight="1" x14ac:dyDescent="0.25">
      <c r="A16" s="2">
        <v>6</v>
      </c>
      <c r="B16" s="2" t="s">
        <v>40</v>
      </c>
      <c r="C16" s="2">
        <v>10</v>
      </c>
      <c r="D16" s="2">
        <v>10</v>
      </c>
      <c r="E16" s="2" t="s">
        <v>37</v>
      </c>
      <c r="F16" s="2">
        <v>2</v>
      </c>
      <c r="G16" s="2">
        <v>3</v>
      </c>
      <c r="H16" s="2">
        <v>5</v>
      </c>
      <c r="I16" s="2">
        <v>2</v>
      </c>
      <c r="J16" s="2">
        <v>0</v>
      </c>
      <c r="K16" s="2">
        <f t="shared" si="0"/>
        <v>12</v>
      </c>
      <c r="L16" s="5">
        <v>100</v>
      </c>
      <c r="M16" s="10">
        <f t="shared" si="1"/>
        <v>0.12</v>
      </c>
      <c r="N16" s="9">
        <f t="shared" si="2"/>
        <v>6</v>
      </c>
    </row>
  </sheetData>
  <sheetProtection algorithmName="SHA-512" hashValue="XnPI+P+swwf+DpFjjWRocmmy85W/r/In207apDJfMbZZg4IXsF0QY1uwpXbKzVEj+WUsaXkZvtHUMGHz9xYJtg==" saltValue="kbD2dBz9khSbhhHW5o6Fhg==" spinCount="100000" sheet="1" objects="1" scenarios="1" selectLockedCells="1" selectUnlockedCells="1"/>
  <sortState ref="A11:W16">
    <sortCondition ref="N11:N16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DU16"/>
  <sheetViews>
    <sheetView zoomScale="68" zoomScaleNormal="68" workbookViewId="0">
      <selection activeCell="A10" sqref="A10"/>
    </sheetView>
  </sheetViews>
  <sheetFormatPr defaultRowHeight="15" x14ac:dyDescent="0.25"/>
  <cols>
    <col min="1" max="1" width="5.7109375" customWidth="1"/>
    <col min="2" max="2" width="17.5703125" customWidth="1"/>
    <col min="3" max="3" width="13.140625" customWidth="1"/>
    <col min="4" max="4" width="20" customWidth="1"/>
    <col min="5" max="10" width="19.5703125" customWidth="1"/>
    <col min="11" max="11" width="13" customWidth="1"/>
    <col min="12" max="12" width="18.7109375" customWidth="1"/>
    <col min="13" max="13" width="17.28515625" style="3" customWidth="1"/>
    <col min="14" max="14" width="13.7109375" style="3" customWidth="1"/>
    <col min="15" max="125" width="9.140625" style="3"/>
  </cols>
  <sheetData>
    <row r="1" spans="1:125" ht="81.75" customHeight="1" x14ac:dyDescent="0.3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25" ht="28.5" customHeight="1" x14ac:dyDescent="0.3">
      <c r="C2" s="6"/>
      <c r="D2" s="6"/>
      <c r="E2" s="6"/>
      <c r="F2" s="7"/>
      <c r="G2" s="7"/>
      <c r="H2" s="7"/>
      <c r="I2" s="7"/>
      <c r="J2" s="7"/>
      <c r="K2" s="6"/>
      <c r="L2" s="20"/>
      <c r="M2" s="20"/>
      <c r="N2" s="20"/>
    </row>
    <row r="3" spans="1:125" ht="26.25" customHeight="1" x14ac:dyDescent="0.25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25" ht="31.5" customHeight="1" x14ac:dyDescent="0.25">
      <c r="A5" s="17" t="s">
        <v>27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25" ht="35.450000000000003" customHeight="1" x14ac:dyDescent="0.25">
      <c r="A6" s="17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25" ht="45.75" customHeight="1" x14ac:dyDescent="0.25">
      <c r="A7" s="17" t="s">
        <v>15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25" ht="53.25" customHeight="1" x14ac:dyDescent="0.25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25" ht="35.2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25" s="12" customFormat="1" ht="63" x14ac:dyDescent="0.25">
      <c r="A10" s="2" t="s">
        <v>0</v>
      </c>
      <c r="B10" s="11" t="s">
        <v>8</v>
      </c>
      <c r="C10" s="11" t="s">
        <v>1</v>
      </c>
      <c r="D10" s="11" t="s">
        <v>3</v>
      </c>
      <c r="E10" s="11" t="s">
        <v>4</v>
      </c>
      <c r="F10" s="11" t="s">
        <v>9</v>
      </c>
      <c r="G10" s="11" t="s">
        <v>10</v>
      </c>
      <c r="H10" s="11" t="s">
        <v>11</v>
      </c>
      <c r="I10" s="11" t="s">
        <v>12</v>
      </c>
      <c r="J10" s="11" t="s">
        <v>13</v>
      </c>
      <c r="K10" s="5" t="s">
        <v>7</v>
      </c>
      <c r="L10" s="5" t="s">
        <v>5</v>
      </c>
      <c r="M10" s="5" t="s">
        <v>2</v>
      </c>
      <c r="N10" s="5" t="s">
        <v>6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</row>
    <row r="11" spans="1:125" s="12" customFormat="1" ht="15.75" x14ac:dyDescent="0.25">
      <c r="A11" s="8">
        <v>1</v>
      </c>
      <c r="B11" s="8" t="s">
        <v>45</v>
      </c>
      <c r="C11" s="8">
        <v>11</v>
      </c>
      <c r="D11" s="8">
        <v>11</v>
      </c>
      <c r="E11" s="8" t="s">
        <v>51</v>
      </c>
      <c r="F11" s="8">
        <v>12</v>
      </c>
      <c r="G11" s="8">
        <v>5</v>
      </c>
      <c r="H11" s="8">
        <v>18</v>
      </c>
      <c r="I11" s="8">
        <v>10</v>
      </c>
      <c r="J11" s="8">
        <v>7</v>
      </c>
      <c r="K11" s="2">
        <f t="shared" ref="K11:K16" si="0">SUM(F11:J11)</f>
        <v>52</v>
      </c>
      <c r="L11" s="8">
        <v>100</v>
      </c>
      <c r="M11" s="10">
        <f t="shared" ref="M11:M16" si="1">(K11/L11)</f>
        <v>0.52</v>
      </c>
      <c r="N11" s="9">
        <f t="shared" ref="N11:N16" si="2">RANK(M11,$M$10:$M$16)</f>
        <v>1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</row>
    <row r="12" spans="1:125" s="16" customFormat="1" ht="15.75" x14ac:dyDescent="0.25">
      <c r="A12" s="8">
        <v>2</v>
      </c>
      <c r="B12" s="8" t="s">
        <v>48</v>
      </c>
      <c r="C12" s="8">
        <v>11</v>
      </c>
      <c r="D12" s="8">
        <v>11</v>
      </c>
      <c r="E12" s="8" t="s">
        <v>37</v>
      </c>
      <c r="F12" s="8">
        <v>12</v>
      </c>
      <c r="G12" s="8">
        <v>4</v>
      </c>
      <c r="H12" s="8">
        <v>14</v>
      </c>
      <c r="I12" s="8">
        <v>9</v>
      </c>
      <c r="J12" s="8">
        <v>7</v>
      </c>
      <c r="K12" s="2">
        <f t="shared" si="0"/>
        <v>46</v>
      </c>
      <c r="L12" s="8">
        <v>100</v>
      </c>
      <c r="M12" s="10">
        <f t="shared" si="1"/>
        <v>0.46</v>
      </c>
      <c r="N12" s="9">
        <f t="shared" si="2"/>
        <v>2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</row>
    <row r="13" spans="1:125" s="8" customFormat="1" ht="15.75" x14ac:dyDescent="0.25">
      <c r="A13" s="8">
        <v>3</v>
      </c>
      <c r="B13" s="8" t="s">
        <v>50</v>
      </c>
      <c r="C13" s="8">
        <v>11</v>
      </c>
      <c r="D13" s="8">
        <v>11</v>
      </c>
      <c r="E13" s="8" t="s">
        <v>37</v>
      </c>
      <c r="F13" s="8">
        <v>14</v>
      </c>
      <c r="G13" s="8">
        <v>3</v>
      </c>
      <c r="H13" s="8">
        <v>11</v>
      </c>
      <c r="I13" s="8">
        <v>4</v>
      </c>
      <c r="J13" s="8">
        <v>5</v>
      </c>
      <c r="K13" s="2">
        <f t="shared" si="0"/>
        <v>37</v>
      </c>
      <c r="L13" s="8">
        <v>100</v>
      </c>
      <c r="M13" s="10">
        <f t="shared" si="1"/>
        <v>0.37</v>
      </c>
      <c r="N13" s="9">
        <f t="shared" si="2"/>
        <v>3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</row>
    <row r="14" spans="1:125" s="8" customFormat="1" ht="15.75" x14ac:dyDescent="0.25">
      <c r="A14" s="8">
        <v>4</v>
      </c>
      <c r="B14" s="8" t="s">
        <v>46</v>
      </c>
      <c r="C14" s="8">
        <v>11</v>
      </c>
      <c r="D14" s="8">
        <v>11</v>
      </c>
      <c r="E14" s="8" t="s">
        <v>37</v>
      </c>
      <c r="F14" s="8">
        <v>12</v>
      </c>
      <c r="G14" s="8">
        <v>5</v>
      </c>
      <c r="H14" s="8">
        <v>4</v>
      </c>
      <c r="I14" s="8">
        <v>2</v>
      </c>
      <c r="J14" s="8">
        <v>0</v>
      </c>
      <c r="K14" s="2">
        <f t="shared" si="0"/>
        <v>23</v>
      </c>
      <c r="L14" s="8">
        <v>100</v>
      </c>
      <c r="M14" s="10">
        <f t="shared" si="1"/>
        <v>0.23</v>
      </c>
      <c r="N14" s="9">
        <f t="shared" si="2"/>
        <v>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</row>
    <row r="15" spans="1:125" s="8" customFormat="1" ht="15.75" x14ac:dyDescent="0.25">
      <c r="A15" s="8">
        <v>5</v>
      </c>
      <c r="B15" s="8" t="s">
        <v>47</v>
      </c>
      <c r="C15" s="8">
        <v>11</v>
      </c>
      <c r="D15" s="8">
        <v>11</v>
      </c>
      <c r="E15" s="8" t="s">
        <v>37</v>
      </c>
      <c r="F15" s="8">
        <v>10</v>
      </c>
      <c r="G15" s="8">
        <v>2</v>
      </c>
      <c r="H15" s="8">
        <v>0</v>
      </c>
      <c r="I15" s="8">
        <v>3</v>
      </c>
      <c r="J15" s="8">
        <v>2</v>
      </c>
      <c r="K15" s="2">
        <f t="shared" si="0"/>
        <v>17</v>
      </c>
      <c r="L15" s="8">
        <v>100</v>
      </c>
      <c r="M15" s="10">
        <f t="shared" si="1"/>
        <v>0.17</v>
      </c>
      <c r="N15" s="9">
        <f t="shared" si="2"/>
        <v>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</row>
    <row r="16" spans="1:125" s="8" customFormat="1" ht="15.75" x14ac:dyDescent="0.25">
      <c r="A16" s="8">
        <v>6</v>
      </c>
      <c r="B16" s="8" t="s">
        <v>49</v>
      </c>
      <c r="C16" s="8">
        <v>11</v>
      </c>
      <c r="D16" s="8">
        <v>11</v>
      </c>
      <c r="E16" s="8" t="s">
        <v>37</v>
      </c>
      <c r="F16" s="8">
        <v>6</v>
      </c>
      <c r="G16" s="8">
        <v>4</v>
      </c>
      <c r="H16" s="8">
        <v>4</v>
      </c>
      <c r="I16" s="8">
        <v>2</v>
      </c>
      <c r="J16" s="8">
        <v>0</v>
      </c>
      <c r="K16" s="2">
        <f t="shared" si="0"/>
        <v>16</v>
      </c>
      <c r="L16" s="8">
        <v>100</v>
      </c>
      <c r="M16" s="10">
        <f t="shared" si="1"/>
        <v>0.16</v>
      </c>
      <c r="N16" s="9">
        <f t="shared" si="2"/>
        <v>6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</row>
  </sheetData>
  <sheetProtection algorithmName="SHA-512" hashValue="NE1ZeGaLTQTyfhEcFF80pmepNZZGRmoFe6aYMYr8fqs23ruF4hj/c9annp2XTkNXrSPBDZt3qiz04JeQtRSrfA==" saltValue="lMxOzn4d7ZafC7U7rRnlmw==" spinCount="100000" sheet="1" objects="1" scenarios="1" selectLockedCells="1" selectUnlockedCells="1"/>
  <autoFilter ref="A10:L16">
    <sortState ref="A8:AA13">
      <sortCondition descending="1" ref="L7"/>
    </sortState>
  </autoFilter>
  <sortState ref="A11:W16">
    <sortCondition ref="N11:N16"/>
  </sortState>
  <mergeCells count="8">
    <mergeCell ref="A9:N9"/>
    <mergeCell ref="A3:N3"/>
    <mergeCell ref="C1:N1"/>
    <mergeCell ref="L2:N2"/>
    <mergeCell ref="A8:N8"/>
    <mergeCell ref="A5:N5"/>
    <mergeCell ref="A6:N6"/>
    <mergeCell ref="A7:N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2019-12-02T12:56:48Z</dcterms:modified>
</cp:coreProperties>
</file>