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2"/>
  </bookViews>
  <sheets>
    <sheet name="9 класс" sheetId="17" r:id="rId1"/>
    <sheet name="10 класс" sheetId="23" r:id="rId2"/>
    <sheet name="11 класс" sheetId="24" r:id="rId3"/>
  </sheets>
  <definedNames>
    <definedName name="_xlnm._FilterDatabase" localSheetId="1" hidden="1">'10 класс'!$A$11:$DZ$11</definedName>
    <definedName name="_xlnm._FilterDatabase" localSheetId="2" hidden="1">'11 класс'!$A$11:$DZ$11</definedName>
    <definedName name="_xlnm._FilterDatabase" localSheetId="0" hidden="1">'9 класс'!$A$11:$DZ$11</definedName>
  </definedNames>
  <calcPr calcId="162913"/>
</workbook>
</file>

<file path=xl/calcChain.xml><?xml version="1.0" encoding="utf-8"?>
<calcChain xmlns="http://schemas.openxmlformats.org/spreadsheetml/2006/main">
  <c r="R17" i="23" l="1"/>
  <c r="R18" i="23"/>
  <c r="R12" i="24"/>
  <c r="R14" i="24"/>
  <c r="R13" i="24"/>
  <c r="R15" i="24"/>
  <c r="R15" i="23"/>
  <c r="R16" i="23"/>
  <c r="R13" i="23"/>
  <c r="R12" i="23"/>
  <c r="R14" i="23"/>
  <c r="R16" i="17"/>
  <c r="R14" i="17"/>
  <c r="R13" i="17"/>
  <c r="R12" i="17"/>
  <c r="R17" i="17"/>
  <c r="S15" i="24" l="1"/>
  <c r="S13" i="24"/>
  <c r="S14" i="24"/>
  <c r="S12" i="24"/>
  <c r="S12" i="23"/>
  <c r="S14" i="23"/>
  <c r="S15" i="23"/>
  <c r="S18" i="23"/>
  <c r="S17" i="23"/>
  <c r="S16" i="23"/>
  <c r="S13" i="23"/>
  <c r="R15" i="17"/>
  <c r="S17" i="17" s="1"/>
  <c r="S16" i="17" l="1"/>
  <c r="S14" i="17"/>
  <c r="S13" i="17"/>
  <c r="S12" i="17"/>
  <c r="S15" i="17"/>
</calcChain>
</file>

<file path=xl/sharedStrings.xml><?xml version="1.0" encoding="utf-8"?>
<sst xmlns="http://schemas.openxmlformats.org/spreadsheetml/2006/main" count="151" uniqueCount="55">
  <si>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</si>
  <si>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</si>
  <si>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</si>
  <si>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</si>
  <si>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</si>
  <si>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</si>
  <si>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</si>
  <si>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</si>
  <si>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</si>
  <si>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</si>
  <si>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</si>
  <si>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t>10Б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</si>
  <si>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</si>
  <si>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Шифр</t>
  </si>
  <si>
    <t>11А</t>
  </si>
  <si>
    <t>1 Задание</t>
  </si>
  <si>
    <t>2 Задание</t>
  </si>
  <si>
    <t>3 Задание</t>
  </si>
  <si>
    <t>4 Задание</t>
  </si>
  <si>
    <r>
      <rPr>
        <u/>
        <sz val="12"/>
        <color theme="1"/>
        <rFont val="Times New Roman"/>
        <family val="1"/>
        <charset val="204"/>
      </rPr>
      <t xml:space="preserve">  9    
</t>
    </r>
    <r>
      <rPr>
        <sz val="12"/>
        <color theme="1"/>
        <rFont val="Times New Roman"/>
        <family val="1"/>
        <charset val="204"/>
      </rPr>
      <t xml:space="preserve">   (класс)
</t>
    </r>
  </si>
  <si>
    <t>10А</t>
  </si>
  <si>
    <r>
      <rPr>
        <u/>
        <sz val="12"/>
        <color theme="1"/>
        <rFont val="Times New Roman"/>
        <family val="1"/>
        <charset val="204"/>
      </rPr>
      <t xml:space="preserve">  11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</si>
  <si>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Экономика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</si>
  <si>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>Тестовый тур</t>
  </si>
  <si>
    <t>Аналитический тур</t>
  </si>
  <si>
    <t>участник</t>
  </si>
  <si>
    <t>Список участников и результаты муниципального этапа всероссийской олимпиады школьников 2025/2026учебного года</t>
  </si>
  <si>
    <r>
      <rPr>
        <u/>
        <sz val="12"/>
        <color theme="1"/>
        <rFont val="Times New Roman"/>
        <family val="1"/>
        <charset val="204"/>
      </rPr>
      <t>04.12.2025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</si>
  <si>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</si>
  <si>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</si>
  <si>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"Гимназия № 1"</t>
  </si>
  <si>
    <t>9В</t>
  </si>
  <si>
    <t>9А</t>
  </si>
  <si>
    <r>
      <rPr>
        <u/>
        <sz val="12"/>
        <color theme="1"/>
        <rFont val="Times New Roman"/>
        <family val="1"/>
        <charset val="204"/>
      </rPr>
      <t xml:space="preserve"> 10    
</t>
    </r>
    <r>
      <rPr>
        <sz val="12"/>
        <color theme="1"/>
        <rFont val="Times New Roman"/>
        <family val="1"/>
        <charset val="204"/>
      </rPr>
      <t xml:space="preserve">   (класс)
</t>
    </r>
  </si>
  <si>
    <t xml:space="preserve">_________________________________________________7________________________________________________
(общее число участников муниципального  этапа по общеобразовательному предмету)
</t>
  </si>
  <si>
    <t xml:space="preserve">_________________________________________________6________________________________________________
(общее число участников муниципального  этапа по общеобразовательному предмету)
</t>
  </si>
  <si>
    <t xml:space="preserve">_________________________________________________4________________________________________________
(общее число участников муниципального  этапа по общеобразовательному предмету)
</t>
  </si>
  <si>
    <t>Экон-9-1</t>
  </si>
  <si>
    <t>Экон-9-3</t>
  </si>
  <si>
    <t>Экон-9-7</t>
  </si>
  <si>
    <t>Экон-9-6</t>
  </si>
  <si>
    <t>Экон-9-5</t>
  </si>
  <si>
    <t>Экон-9-2</t>
  </si>
  <si>
    <t>Экон-10-6</t>
  </si>
  <si>
    <t>Экон-10-5</t>
  </si>
  <si>
    <t>Экон-10-7</t>
  </si>
  <si>
    <t>Экон-10-3</t>
  </si>
  <si>
    <t>Экон-10-4</t>
  </si>
  <si>
    <t>Экон-10-2</t>
  </si>
  <si>
    <t>Экон-10-1</t>
  </si>
  <si>
    <t>Экон-11-4</t>
  </si>
  <si>
    <t>Экон-11-3</t>
  </si>
  <si>
    <t>Экон-11-2</t>
  </si>
  <si>
    <t>Экон-11-5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</si>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</sst>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7"/>
  <sheetViews>
    <sheetView zoomScale="70" zoomScaleNormal="70" workbookViewId="0">
      <selection activeCell="G23" sqref="G23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32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38.25" customHeight="1" x14ac:dyDescent="0.2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39.75" customHeight="1" x14ac:dyDescent="0.25">
      <c r="A9" s="30" t="s">
        <v>35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8.75" customHeight="1" x14ac:dyDescent="0.25">
      <c r="A10" s="20" t="s">
        <v>0</v>
      </c>
      <c r="B10" s="20" t="s">
        <v>13</v>
      </c>
      <c r="C10" s="20" t="s">
        <v>1</v>
      </c>
      <c r="D10" s="25" t="s">
        <v>5</v>
      </c>
      <c r="E10" s="25" t="s">
        <v>2</v>
      </c>
      <c r="F10" s="25" t="s">
        <v>4</v>
      </c>
      <c r="G10" s="25" t="s">
        <v>6</v>
      </c>
      <c r="H10" s="22" t="s">
        <v>23</v>
      </c>
      <c r="I10" s="23"/>
      <c r="J10" s="23"/>
      <c r="K10" s="24"/>
      <c r="L10" s="27" t="s">
        <v>24</v>
      </c>
      <c r="M10" s="28"/>
      <c r="N10" s="28"/>
      <c r="O10" s="29"/>
      <c r="P10" s="25" t="s">
        <v>9</v>
      </c>
      <c r="Q10" s="25" t="s">
        <v>7</v>
      </c>
      <c r="R10" s="25" t="s">
        <v>3</v>
      </c>
      <c r="S10" s="25" t="s">
        <v>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71.25" customHeight="1" x14ac:dyDescent="0.25">
      <c r="A11" s="21"/>
      <c r="B11" s="21"/>
      <c r="C11" s="21"/>
      <c r="D11" s="26"/>
      <c r="E11" s="26"/>
      <c r="F11" s="26"/>
      <c r="G11" s="26"/>
      <c r="H11" s="12">
        <v>1</v>
      </c>
      <c r="I11" s="12">
        <v>2</v>
      </c>
      <c r="J11" s="12">
        <v>3</v>
      </c>
      <c r="K11" s="12">
        <v>4</v>
      </c>
      <c r="L11" s="16" t="s">
        <v>15</v>
      </c>
      <c r="M11" s="16" t="s">
        <v>16</v>
      </c>
      <c r="N11" s="16" t="s">
        <v>17</v>
      </c>
      <c r="O11" s="16" t="s">
        <v>18</v>
      </c>
      <c r="P11" s="26"/>
      <c r="Q11" s="26"/>
      <c r="R11" s="26"/>
      <c r="S11" s="26"/>
    </row>
    <row r="12" spans="1:130" s="2" customFormat="1" ht="25.5" x14ac:dyDescent="0.25">
      <c r="A12" s="9">
        <v>1</v>
      </c>
      <c r="B12" s="9" t="s">
        <v>41</v>
      </c>
      <c r="C12" s="15" t="s">
        <v>30</v>
      </c>
      <c r="D12" s="9" t="s">
        <v>10</v>
      </c>
      <c r="E12" s="15" t="s">
        <v>32</v>
      </c>
      <c r="F12" s="9">
        <v>9</v>
      </c>
      <c r="G12" s="9" t="s">
        <v>25</v>
      </c>
      <c r="H12" s="10">
        <v>4</v>
      </c>
      <c r="I12" s="10">
        <v>8</v>
      </c>
      <c r="J12" s="10">
        <v>3</v>
      </c>
      <c r="K12" s="10">
        <v>4</v>
      </c>
      <c r="L12" s="10">
        <v>0</v>
      </c>
      <c r="M12" s="10">
        <v>0</v>
      </c>
      <c r="N12" s="10">
        <v>0</v>
      </c>
      <c r="O12" s="10">
        <v>0</v>
      </c>
      <c r="P12" s="10">
        <v>19</v>
      </c>
      <c r="Q12" s="11">
        <v>100</v>
      </c>
      <c r="R12" s="13">
        <f t="shared" ref="R12:R17" si="0">(P12/Q12)</f>
        <v>0.19</v>
      </c>
      <c r="S12" s="14">
        <f t="shared" ref="S12:S17" si="1">RANK(R12,$R$12:$R$17)</f>
        <v>1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2" customFormat="1" ht="25.5" x14ac:dyDescent="0.25">
      <c r="A13" s="18">
        <v>2</v>
      </c>
      <c r="B13" s="18" t="s">
        <v>40</v>
      </c>
      <c r="C13" s="15" t="s">
        <v>29</v>
      </c>
      <c r="D13" s="18" t="s">
        <v>10</v>
      </c>
      <c r="E13" s="15" t="s">
        <v>31</v>
      </c>
      <c r="F13" s="18">
        <v>9</v>
      </c>
      <c r="G13" s="18" t="s">
        <v>25</v>
      </c>
      <c r="H13" s="10">
        <v>4</v>
      </c>
      <c r="I13" s="10">
        <v>8</v>
      </c>
      <c r="J13" s="10">
        <v>2</v>
      </c>
      <c r="K13" s="10">
        <v>4</v>
      </c>
      <c r="L13" s="10">
        <v>0</v>
      </c>
      <c r="M13" s="10">
        <v>0</v>
      </c>
      <c r="N13" s="10">
        <v>0</v>
      </c>
      <c r="O13" s="10">
        <v>0</v>
      </c>
      <c r="P13" s="10">
        <v>18</v>
      </c>
      <c r="Q13" s="11">
        <v>100</v>
      </c>
      <c r="R13" s="13">
        <f t="shared" si="0"/>
        <v>0.18</v>
      </c>
      <c r="S13" s="14">
        <f t="shared" si="1"/>
        <v>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2" customFormat="1" ht="25.5" x14ac:dyDescent="0.25">
      <c r="A14" s="18">
        <v>3</v>
      </c>
      <c r="B14" s="18" t="s">
        <v>39</v>
      </c>
      <c r="C14" s="15" t="s">
        <v>29</v>
      </c>
      <c r="D14" s="18" t="s">
        <v>10</v>
      </c>
      <c r="E14" s="15" t="s">
        <v>32</v>
      </c>
      <c r="F14" s="9">
        <v>9</v>
      </c>
      <c r="G14" s="9" t="s">
        <v>25</v>
      </c>
      <c r="H14" s="10">
        <v>4</v>
      </c>
      <c r="I14" s="10">
        <v>8</v>
      </c>
      <c r="J14" s="10">
        <v>0</v>
      </c>
      <c r="K14" s="10">
        <v>4</v>
      </c>
      <c r="L14" s="10">
        <v>0</v>
      </c>
      <c r="M14" s="10">
        <v>0</v>
      </c>
      <c r="N14" s="10">
        <v>0</v>
      </c>
      <c r="O14" s="10">
        <v>0</v>
      </c>
      <c r="P14" s="10">
        <v>16</v>
      </c>
      <c r="Q14" s="11">
        <v>100</v>
      </c>
      <c r="R14" s="13">
        <f t="shared" si="0"/>
        <v>0.16</v>
      </c>
      <c r="S14" s="14">
        <f t="shared" si="1"/>
        <v>3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2" customFormat="1" ht="25.5" x14ac:dyDescent="0.25">
      <c r="A15" s="18">
        <v>4</v>
      </c>
      <c r="B15" s="18" t="s">
        <v>37</v>
      </c>
      <c r="C15" s="15" t="s">
        <v>28</v>
      </c>
      <c r="D15" s="18" t="s">
        <v>10</v>
      </c>
      <c r="E15" s="15" t="s">
        <v>31</v>
      </c>
      <c r="F15" s="9">
        <v>9</v>
      </c>
      <c r="G15" s="18" t="s">
        <v>25</v>
      </c>
      <c r="H15" s="18">
        <v>2</v>
      </c>
      <c r="I15" s="18">
        <v>8</v>
      </c>
      <c r="J15" s="18">
        <v>2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12</v>
      </c>
      <c r="Q15" s="11">
        <v>100</v>
      </c>
      <c r="R15" s="13">
        <f t="shared" si="0"/>
        <v>0.12</v>
      </c>
      <c r="S15" s="14">
        <f t="shared" si="1"/>
        <v>4</v>
      </c>
    </row>
    <row r="16" spans="1:130" s="2" customFormat="1" ht="25.5" x14ac:dyDescent="0.25">
      <c r="A16" s="18">
        <v>5</v>
      </c>
      <c r="B16" s="18" t="s">
        <v>38</v>
      </c>
      <c r="C16" s="15" t="s">
        <v>28</v>
      </c>
      <c r="D16" s="18" t="s">
        <v>10</v>
      </c>
      <c r="E16" s="15" t="s">
        <v>32</v>
      </c>
      <c r="F16" s="9">
        <v>9</v>
      </c>
      <c r="G16" s="18" t="s">
        <v>25</v>
      </c>
      <c r="H16" s="18">
        <v>2</v>
      </c>
      <c r="I16" s="18">
        <v>4</v>
      </c>
      <c r="J16" s="18">
        <v>0</v>
      </c>
      <c r="K16" s="18">
        <v>4</v>
      </c>
      <c r="L16" s="18">
        <v>0</v>
      </c>
      <c r="M16" s="18">
        <v>0</v>
      </c>
      <c r="N16" s="18">
        <v>0</v>
      </c>
      <c r="O16" s="18">
        <v>0</v>
      </c>
      <c r="P16" s="18">
        <v>10</v>
      </c>
      <c r="Q16" s="11">
        <v>100</v>
      </c>
      <c r="R16" s="13">
        <f t="shared" si="0"/>
        <v>0.1</v>
      </c>
      <c r="S16" s="14">
        <f t="shared" si="1"/>
        <v>5</v>
      </c>
    </row>
    <row r="17" spans="1:130" s="2" customFormat="1" ht="25.5" x14ac:dyDescent="0.25">
      <c r="A17" s="18">
        <v>6</v>
      </c>
      <c r="B17" s="18" t="s">
        <v>42</v>
      </c>
      <c r="C17" s="15" t="s">
        <v>30</v>
      </c>
      <c r="D17" s="18" t="s">
        <v>10</v>
      </c>
      <c r="E17" s="15" t="s">
        <v>32</v>
      </c>
      <c r="F17" s="9">
        <v>9</v>
      </c>
      <c r="G17" s="18" t="s">
        <v>25</v>
      </c>
      <c r="H17" s="10">
        <v>3</v>
      </c>
      <c r="I17" s="10">
        <v>6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9</v>
      </c>
      <c r="Q17" s="11">
        <v>100</v>
      </c>
      <c r="R17" s="13">
        <f t="shared" si="0"/>
        <v>0.09</v>
      </c>
      <c r="S17" s="14">
        <f t="shared" si="1"/>
        <v>6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</sheetData>
  <mergeCells count="19">
    <mergeCell ref="A9:S9"/>
    <mergeCell ref="A3:S3"/>
    <mergeCell ref="A5:S5"/>
    <mergeCell ref="A6:S6"/>
    <mergeCell ref="A7:S7"/>
    <mergeCell ref="A8:S8"/>
    <mergeCell ref="B10:B11"/>
    <mergeCell ref="A10:A11"/>
    <mergeCell ref="S10:S11"/>
    <mergeCell ref="R10:R11"/>
    <mergeCell ref="Q10:Q11"/>
    <mergeCell ref="P10:P11"/>
    <mergeCell ref="L10:O10"/>
    <mergeCell ref="H10:K10"/>
    <mergeCell ref="G10:G11"/>
    <mergeCell ref="F10:F11"/>
    <mergeCell ref="E10:E11"/>
    <mergeCell ref="D10:D11"/>
    <mergeCell ref="C10:C11"/>
  </mergeCells>
  <pageMargins left="0.51181102362204722" right="0.31496062992125984" top="0.55118110236220474" bottom="0.55118110236220474" header="0" footer="0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9"/>
  <sheetViews>
    <sheetView zoomScale="70" zoomScaleNormal="70" workbookViewId="0">
      <selection activeCell="D24" sqref="D24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32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43.5" customHeight="1" x14ac:dyDescent="0.25">
      <c r="A8" s="32" t="s">
        <v>33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39.75" customHeight="1" x14ac:dyDescent="0.25">
      <c r="A9" s="30" t="s">
        <v>34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8.75" customHeight="1" x14ac:dyDescent="0.25">
      <c r="A10" s="36" t="s">
        <v>0</v>
      </c>
      <c r="B10" s="36" t="s">
        <v>13</v>
      </c>
      <c r="C10" s="36" t="s">
        <v>1</v>
      </c>
      <c r="D10" s="33" t="s">
        <v>5</v>
      </c>
      <c r="E10" s="33" t="s">
        <v>2</v>
      </c>
      <c r="F10" s="33" t="s">
        <v>4</v>
      </c>
      <c r="G10" s="33" t="s">
        <v>6</v>
      </c>
      <c r="H10" s="34" t="s">
        <v>23</v>
      </c>
      <c r="I10" s="34"/>
      <c r="J10" s="34"/>
      <c r="K10" s="34"/>
      <c r="L10" s="35" t="s">
        <v>24</v>
      </c>
      <c r="M10" s="35"/>
      <c r="N10" s="35"/>
      <c r="O10" s="35"/>
      <c r="P10" s="33" t="s">
        <v>9</v>
      </c>
      <c r="Q10" s="33" t="s">
        <v>7</v>
      </c>
      <c r="R10" s="33" t="s">
        <v>3</v>
      </c>
      <c r="S10" s="33" t="s">
        <v>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71.25" customHeight="1" x14ac:dyDescent="0.25">
      <c r="A11" s="36"/>
      <c r="B11" s="36"/>
      <c r="C11" s="36"/>
      <c r="D11" s="33"/>
      <c r="E11" s="33"/>
      <c r="F11" s="33"/>
      <c r="G11" s="33"/>
      <c r="H11" s="17">
        <v>1</v>
      </c>
      <c r="I11" s="17">
        <v>2</v>
      </c>
      <c r="J11" s="17">
        <v>3</v>
      </c>
      <c r="K11" s="17">
        <v>4</v>
      </c>
      <c r="L11" s="16" t="s">
        <v>15</v>
      </c>
      <c r="M11" s="16" t="s">
        <v>16</v>
      </c>
      <c r="N11" s="16" t="s">
        <v>17</v>
      </c>
      <c r="O11" s="16" t="s">
        <v>18</v>
      </c>
      <c r="P11" s="33"/>
      <c r="Q11" s="33"/>
      <c r="R11" s="33"/>
      <c r="S11" s="33"/>
    </row>
    <row r="12" spans="1:130" s="2" customFormat="1" ht="30" x14ac:dyDescent="0.25">
      <c r="A12" s="18">
        <v>1</v>
      </c>
      <c r="B12" s="18" t="s">
        <v>46</v>
      </c>
      <c r="C12" s="18" t="s">
        <v>29</v>
      </c>
      <c r="D12" s="18" t="s">
        <v>10</v>
      </c>
      <c r="E12" s="18" t="s">
        <v>20</v>
      </c>
      <c r="F12" s="18">
        <v>10</v>
      </c>
      <c r="G12" s="18" t="s">
        <v>25</v>
      </c>
      <c r="H12" s="18">
        <v>5</v>
      </c>
      <c r="I12" s="18">
        <v>8</v>
      </c>
      <c r="J12" s="18">
        <v>0</v>
      </c>
      <c r="K12" s="18">
        <v>12</v>
      </c>
      <c r="L12" s="18">
        <v>2</v>
      </c>
      <c r="M12" s="18">
        <v>0</v>
      </c>
      <c r="N12" s="18">
        <v>0</v>
      </c>
      <c r="O12" s="18">
        <v>0</v>
      </c>
      <c r="P12" s="18">
        <v>27</v>
      </c>
      <c r="Q12" s="11">
        <v>100</v>
      </c>
      <c r="R12" s="13">
        <f t="shared" ref="R12:R18" si="0">(P12/Q12)</f>
        <v>0.27</v>
      </c>
      <c r="S12" s="14">
        <f t="shared" ref="S12:S18" si="1">RANK(R12,$R$12:$R$18)</f>
        <v>1</v>
      </c>
    </row>
    <row r="13" spans="1:130" s="2" customFormat="1" ht="30" x14ac:dyDescent="0.25">
      <c r="A13" s="18">
        <v>2</v>
      </c>
      <c r="B13" s="18" t="s">
        <v>47</v>
      </c>
      <c r="C13" s="18" t="s">
        <v>29</v>
      </c>
      <c r="D13" s="18" t="s">
        <v>10</v>
      </c>
      <c r="E13" s="18" t="s">
        <v>11</v>
      </c>
      <c r="F13" s="18">
        <v>10</v>
      </c>
      <c r="G13" s="18" t="s">
        <v>25</v>
      </c>
      <c r="H13" s="10">
        <v>5</v>
      </c>
      <c r="I13" s="10">
        <v>10</v>
      </c>
      <c r="J13" s="10">
        <v>3</v>
      </c>
      <c r="K13" s="10">
        <v>4</v>
      </c>
      <c r="L13" s="10">
        <v>2</v>
      </c>
      <c r="M13" s="10">
        <v>0</v>
      </c>
      <c r="N13" s="10">
        <v>0</v>
      </c>
      <c r="O13" s="10">
        <v>0</v>
      </c>
      <c r="P13" s="10">
        <v>24</v>
      </c>
      <c r="Q13" s="11">
        <v>100</v>
      </c>
      <c r="R13" s="13">
        <f t="shared" si="0"/>
        <v>0.24</v>
      </c>
      <c r="S13" s="14">
        <f t="shared" si="1"/>
        <v>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2" customFormat="1" ht="30" x14ac:dyDescent="0.25">
      <c r="A14" s="18">
        <v>3</v>
      </c>
      <c r="B14" s="18" t="s">
        <v>43</v>
      </c>
      <c r="C14" s="18" t="s">
        <v>28</v>
      </c>
      <c r="D14" s="18" t="s">
        <v>10</v>
      </c>
      <c r="E14" s="18" t="s">
        <v>20</v>
      </c>
      <c r="F14" s="18">
        <v>10</v>
      </c>
      <c r="G14" s="18" t="s">
        <v>25</v>
      </c>
      <c r="H14" s="18">
        <v>5</v>
      </c>
      <c r="I14" s="18">
        <v>6</v>
      </c>
      <c r="J14" s="18">
        <v>3</v>
      </c>
      <c r="K14" s="18">
        <v>4</v>
      </c>
      <c r="L14" s="18">
        <v>0</v>
      </c>
      <c r="M14" s="18">
        <v>0</v>
      </c>
      <c r="N14" s="18">
        <v>0</v>
      </c>
      <c r="O14" s="18">
        <v>0</v>
      </c>
      <c r="P14" s="18">
        <v>18</v>
      </c>
      <c r="Q14" s="11">
        <v>100</v>
      </c>
      <c r="R14" s="13">
        <f t="shared" si="0"/>
        <v>0.18</v>
      </c>
      <c r="S14" s="14">
        <f t="shared" si="1"/>
        <v>3</v>
      </c>
    </row>
    <row r="15" spans="1:130" s="2" customFormat="1" ht="30" x14ac:dyDescent="0.25">
      <c r="A15" s="18">
        <v>4</v>
      </c>
      <c r="B15" s="18" t="s">
        <v>49</v>
      </c>
      <c r="C15" s="18" t="s">
        <v>30</v>
      </c>
      <c r="D15" s="18" t="s">
        <v>10</v>
      </c>
      <c r="E15" s="18">
        <v>10</v>
      </c>
      <c r="F15" s="18">
        <v>10</v>
      </c>
      <c r="G15" s="18" t="s">
        <v>25</v>
      </c>
      <c r="H15" s="10">
        <v>5</v>
      </c>
      <c r="I15" s="10">
        <v>4</v>
      </c>
      <c r="J15" s="10">
        <v>0</v>
      </c>
      <c r="K15" s="10">
        <v>4</v>
      </c>
      <c r="L15" s="10">
        <v>0</v>
      </c>
      <c r="M15" s="10">
        <v>0</v>
      </c>
      <c r="N15" s="10">
        <v>0</v>
      </c>
      <c r="O15" s="10">
        <v>0</v>
      </c>
      <c r="P15" s="10">
        <v>13</v>
      </c>
      <c r="Q15" s="11">
        <v>100</v>
      </c>
      <c r="R15" s="13">
        <f t="shared" si="0"/>
        <v>0.13</v>
      </c>
      <c r="S15" s="14">
        <f t="shared" si="1"/>
        <v>4</v>
      </c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2" customFormat="1" ht="30" x14ac:dyDescent="0.25">
      <c r="A16" s="18">
        <v>5</v>
      </c>
      <c r="B16" s="18" t="s">
        <v>48</v>
      </c>
      <c r="C16" s="18" t="s">
        <v>30</v>
      </c>
      <c r="D16" s="18" t="s">
        <v>10</v>
      </c>
      <c r="E16" s="18">
        <v>10</v>
      </c>
      <c r="F16" s="18">
        <v>10</v>
      </c>
      <c r="G16" s="18" t="s">
        <v>25</v>
      </c>
      <c r="H16" s="10">
        <v>2</v>
      </c>
      <c r="I16" s="10">
        <v>2</v>
      </c>
      <c r="J16" s="10">
        <v>0</v>
      </c>
      <c r="K16" s="10">
        <v>4</v>
      </c>
      <c r="L16" s="10">
        <v>0</v>
      </c>
      <c r="M16" s="10">
        <v>0</v>
      </c>
      <c r="N16" s="10">
        <v>2</v>
      </c>
      <c r="O16" s="10">
        <v>0</v>
      </c>
      <c r="P16" s="10">
        <v>10</v>
      </c>
      <c r="Q16" s="11">
        <v>100</v>
      </c>
      <c r="R16" s="13">
        <f t="shared" si="0"/>
        <v>0.1</v>
      </c>
      <c r="S16" s="14">
        <f t="shared" si="1"/>
        <v>5</v>
      </c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9" s="2" customFormat="1" ht="30" x14ac:dyDescent="0.25">
      <c r="A17" s="18">
        <v>6</v>
      </c>
      <c r="B17" s="18" t="s">
        <v>44</v>
      </c>
      <c r="C17" s="18" t="s">
        <v>28</v>
      </c>
      <c r="D17" s="18" t="s">
        <v>10</v>
      </c>
      <c r="E17" s="18" t="s">
        <v>20</v>
      </c>
      <c r="F17" s="18">
        <v>10</v>
      </c>
      <c r="G17" s="18" t="s">
        <v>25</v>
      </c>
      <c r="H17" s="18">
        <v>1</v>
      </c>
      <c r="I17" s="18">
        <v>4</v>
      </c>
      <c r="J17" s="18">
        <v>3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8</v>
      </c>
      <c r="Q17" s="11">
        <v>100</v>
      </c>
      <c r="R17" s="13">
        <f t="shared" si="0"/>
        <v>0.08</v>
      </c>
      <c r="S17" s="14">
        <f t="shared" si="1"/>
        <v>6</v>
      </c>
    </row>
    <row r="18" spans="1:19" s="2" customFormat="1" ht="30" x14ac:dyDescent="0.25">
      <c r="A18" s="18">
        <v>7</v>
      </c>
      <c r="B18" s="18" t="s">
        <v>45</v>
      </c>
      <c r="C18" s="18" t="s">
        <v>28</v>
      </c>
      <c r="D18" s="18" t="s">
        <v>10</v>
      </c>
      <c r="E18" s="18" t="s">
        <v>20</v>
      </c>
      <c r="F18" s="18">
        <v>10</v>
      </c>
      <c r="G18" s="18" t="s">
        <v>25</v>
      </c>
      <c r="H18" s="18">
        <v>3</v>
      </c>
      <c r="I18" s="18">
        <v>4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7</v>
      </c>
      <c r="Q18" s="11">
        <v>100</v>
      </c>
      <c r="R18" s="13">
        <f t="shared" si="0"/>
        <v>7.0000000000000007E-2</v>
      </c>
      <c r="S18" s="14">
        <f t="shared" si="1"/>
        <v>7</v>
      </c>
    </row>
    <row r="19" spans="1:19" x14ac:dyDescent="0.25">
      <c r="Q19" s="19"/>
    </row>
  </sheetData>
  <mergeCells count="19">
    <mergeCell ref="A9:S9"/>
    <mergeCell ref="A3:S3"/>
    <mergeCell ref="A5:S5"/>
    <mergeCell ref="A6:S6"/>
    <mergeCell ref="A7:S7"/>
    <mergeCell ref="A8:S8"/>
    <mergeCell ref="E10:E11"/>
    <mergeCell ref="A10:A11"/>
    <mergeCell ref="B10:B11"/>
    <mergeCell ref="C10:C11"/>
    <mergeCell ref="D10:D11"/>
    <mergeCell ref="R10:R11"/>
    <mergeCell ref="S10:S11"/>
    <mergeCell ref="F10:F11"/>
    <mergeCell ref="G10:G11"/>
    <mergeCell ref="H10:K10"/>
    <mergeCell ref="L10:O10"/>
    <mergeCell ref="P10:P11"/>
    <mergeCell ref="Q10:Q11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5"/>
  <sheetViews>
    <sheetView tabSelected="1" zoomScale="70" zoomScaleNormal="70" workbookViewId="0">
      <selection activeCell="E21" sqref="E21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15" width="9.710937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32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40.5" customHeight="1" x14ac:dyDescent="0.25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39.75" customHeight="1" x14ac:dyDescent="0.25">
      <c r="A9" s="30" t="s">
        <v>36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8.75" customHeight="1" x14ac:dyDescent="0.25">
      <c r="A10" s="36" t="s">
        <v>0</v>
      </c>
      <c r="B10" s="36" t="s">
        <v>13</v>
      </c>
      <c r="C10" s="36" t="s">
        <v>1</v>
      </c>
      <c r="D10" s="33" t="s">
        <v>5</v>
      </c>
      <c r="E10" s="33" t="s">
        <v>2</v>
      </c>
      <c r="F10" s="33" t="s">
        <v>4</v>
      </c>
      <c r="G10" s="33" t="s">
        <v>6</v>
      </c>
      <c r="H10" s="34" t="s">
        <v>23</v>
      </c>
      <c r="I10" s="34"/>
      <c r="J10" s="34"/>
      <c r="K10" s="34"/>
      <c r="L10" s="35" t="s">
        <v>24</v>
      </c>
      <c r="M10" s="35"/>
      <c r="N10" s="35"/>
      <c r="O10" s="35"/>
      <c r="P10" s="33" t="s">
        <v>9</v>
      </c>
      <c r="Q10" s="33" t="s">
        <v>7</v>
      </c>
      <c r="R10" s="33" t="s">
        <v>3</v>
      </c>
      <c r="S10" s="33" t="s">
        <v>8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71.25" customHeight="1" x14ac:dyDescent="0.25">
      <c r="A11" s="36"/>
      <c r="B11" s="36"/>
      <c r="C11" s="36"/>
      <c r="D11" s="33"/>
      <c r="E11" s="33"/>
      <c r="F11" s="33"/>
      <c r="G11" s="33"/>
      <c r="H11" s="17">
        <v>1</v>
      </c>
      <c r="I11" s="17">
        <v>2</v>
      </c>
      <c r="J11" s="17">
        <v>3</v>
      </c>
      <c r="K11" s="17">
        <v>4</v>
      </c>
      <c r="L11" s="16" t="s">
        <v>15</v>
      </c>
      <c r="M11" s="16" t="s">
        <v>16</v>
      </c>
      <c r="N11" s="16" t="s">
        <v>17</v>
      </c>
      <c r="O11" s="16" t="s">
        <v>18</v>
      </c>
      <c r="P11" s="33"/>
      <c r="Q11" s="33"/>
      <c r="R11" s="33"/>
      <c r="S11" s="33"/>
    </row>
    <row r="12" spans="1:130" s="2" customFormat="1" ht="30" x14ac:dyDescent="0.25">
      <c r="A12" s="18">
        <v>1</v>
      </c>
      <c r="B12" s="18" t="s">
        <v>53</v>
      </c>
      <c r="C12" s="18" t="s">
        <v>30</v>
      </c>
      <c r="D12" s="18" t="s">
        <v>10</v>
      </c>
      <c r="E12" s="18">
        <v>11</v>
      </c>
      <c r="F12" s="18">
        <v>11</v>
      </c>
      <c r="G12" s="18" t="s">
        <v>54</v>
      </c>
      <c r="H12" s="10">
        <v>3</v>
      </c>
      <c r="I12" s="10">
        <v>6</v>
      </c>
      <c r="J12" s="10">
        <v>3</v>
      </c>
      <c r="K12" s="10">
        <v>20</v>
      </c>
      <c r="L12" s="10">
        <v>2</v>
      </c>
      <c r="M12" s="10">
        <v>0</v>
      </c>
      <c r="N12" s="10">
        <v>0</v>
      </c>
      <c r="O12" s="10">
        <v>0</v>
      </c>
      <c r="P12" s="10">
        <v>34</v>
      </c>
      <c r="Q12" s="11">
        <v>100</v>
      </c>
      <c r="R12" s="13">
        <f>(P12/Q12)</f>
        <v>0.34</v>
      </c>
      <c r="S12" s="14">
        <f>RANK(R12,$R$12:$R$15)</f>
        <v>1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2" customFormat="1" ht="30" x14ac:dyDescent="0.25">
      <c r="A13" s="18">
        <v>2</v>
      </c>
      <c r="B13" s="18" t="s">
        <v>51</v>
      </c>
      <c r="C13" s="18" t="s">
        <v>29</v>
      </c>
      <c r="D13" s="18" t="s">
        <v>10</v>
      </c>
      <c r="E13" s="18" t="s">
        <v>14</v>
      </c>
      <c r="F13" s="18">
        <v>11</v>
      </c>
      <c r="G13" s="18" t="s">
        <v>25</v>
      </c>
      <c r="H13" s="18">
        <v>3</v>
      </c>
      <c r="I13" s="18">
        <v>6</v>
      </c>
      <c r="J13" s="18">
        <v>6</v>
      </c>
      <c r="K13" s="18">
        <v>12</v>
      </c>
      <c r="L13" s="18">
        <v>0</v>
      </c>
      <c r="M13" s="18">
        <v>0</v>
      </c>
      <c r="N13" s="18">
        <v>0</v>
      </c>
      <c r="O13" s="18">
        <v>0</v>
      </c>
      <c r="P13" s="18">
        <v>27</v>
      </c>
      <c r="Q13" s="11">
        <v>100</v>
      </c>
      <c r="R13" s="13">
        <f>(P13/Q13)</f>
        <v>0.27</v>
      </c>
      <c r="S13" s="14">
        <f>RANK(R13,$R$12:$R$15)</f>
        <v>2</v>
      </c>
    </row>
    <row r="14" spans="1:130" s="2" customFormat="1" ht="30" x14ac:dyDescent="0.25">
      <c r="A14" s="18">
        <v>3</v>
      </c>
      <c r="B14" s="18" t="s">
        <v>52</v>
      </c>
      <c r="C14" s="18" t="s">
        <v>29</v>
      </c>
      <c r="D14" s="18" t="s">
        <v>10</v>
      </c>
      <c r="E14" s="18" t="s">
        <v>14</v>
      </c>
      <c r="F14" s="18">
        <v>11</v>
      </c>
      <c r="G14" s="18" t="s">
        <v>25</v>
      </c>
      <c r="H14" s="10">
        <v>5</v>
      </c>
      <c r="I14" s="10">
        <v>6</v>
      </c>
      <c r="J14" s="10">
        <v>3</v>
      </c>
      <c r="K14" s="10">
        <v>4</v>
      </c>
      <c r="L14" s="10">
        <v>2</v>
      </c>
      <c r="M14" s="10">
        <v>0</v>
      </c>
      <c r="N14" s="10">
        <v>0</v>
      </c>
      <c r="O14" s="10">
        <v>0</v>
      </c>
      <c r="P14" s="10">
        <v>20</v>
      </c>
      <c r="Q14" s="11">
        <v>100</v>
      </c>
      <c r="R14" s="13">
        <f>(P14/Q14)</f>
        <v>0.2</v>
      </c>
      <c r="S14" s="14">
        <f>RANK(R14,$R$12:$R$15)</f>
        <v>3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2" customFormat="1" ht="30" x14ac:dyDescent="0.25">
      <c r="A15" s="18">
        <v>4</v>
      </c>
      <c r="B15" s="18" t="s">
        <v>50</v>
      </c>
      <c r="C15" s="18" t="s">
        <v>28</v>
      </c>
      <c r="D15" s="18" t="s">
        <v>10</v>
      </c>
      <c r="E15" s="11" t="s">
        <v>14</v>
      </c>
      <c r="F15" s="18">
        <v>11</v>
      </c>
      <c r="G15" s="18" t="s">
        <v>25</v>
      </c>
      <c r="H15" s="18">
        <v>5</v>
      </c>
      <c r="I15" s="18">
        <v>6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11</v>
      </c>
      <c r="Q15" s="11">
        <v>100</v>
      </c>
      <c r="R15" s="13">
        <f>(P15/Q15)</f>
        <v>0.11</v>
      </c>
      <c r="S15" s="14">
        <f>RANK(R15,$R$12:$R$15)</f>
        <v>4</v>
      </c>
    </row>
  </sheetData>
  <mergeCells count="19">
    <mergeCell ref="A9:S9"/>
    <mergeCell ref="A3:S3"/>
    <mergeCell ref="A5:S5"/>
    <mergeCell ref="A6:S6"/>
    <mergeCell ref="A7:S7"/>
    <mergeCell ref="A8:S8"/>
    <mergeCell ref="E10:E11"/>
    <mergeCell ref="A10:A11"/>
    <mergeCell ref="B10:B11"/>
    <mergeCell ref="C10:C11"/>
    <mergeCell ref="D10:D11"/>
    <mergeCell ref="R10:R11"/>
    <mergeCell ref="S10:S11"/>
    <mergeCell ref="F10:F11"/>
    <mergeCell ref="G10:G11"/>
    <mergeCell ref="H10:K10"/>
    <mergeCell ref="L10:O10"/>
    <mergeCell ref="P10:P11"/>
    <mergeCell ref="Q10:Q11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2025-12-05T06:31:44Z</cp:lastPrinted>
  <dcterms:created xsi:type="dcterms:W3CDTF">2014-02-10T12:47:56Z</dcterms:created>
  <dcterms:modified xsi:type="dcterms:W3CDTF">2025-12-05T07:16:15Z</dcterms:modified>
</cp:coreProperties>
</file>