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 activeTab="4"/>
  </bookViews>
  <sheets>
    <sheet name="7 класс" sheetId="5" r:id="rId1"/>
    <sheet name="8 класс" sheetId="8" r:id="rId2"/>
    <sheet name="9 класс" sheetId="9" r:id="rId3"/>
    <sheet name="10 класс" sheetId="10" r:id="rId4"/>
    <sheet name="11 класс" sheetId="11" r:id="rId5"/>
  </sheets>
  <definedNames>
    <definedName name="_xlnm._FilterDatabase" localSheetId="3" hidden="1">'10 класс'!$A$10:$DX$10</definedName>
    <definedName name="_xlnm._FilterDatabase" localSheetId="4" hidden="1">'11 класс'!$A$10:$DX$10</definedName>
    <definedName name="_xlnm._FilterDatabase" localSheetId="0" hidden="1">'7 класс'!$A$10:$DX$10</definedName>
    <definedName name="_xlnm._FilterDatabase" localSheetId="1" hidden="1">'8 класс'!$A$10:$DX$10</definedName>
    <definedName name="_xlnm._FilterDatabase" localSheetId="2" hidden="1">'9 класс'!$A$10:$DX$10</definedName>
  </definedNames>
  <calcPr calcId="162913"/>
</workbook>
</file>

<file path=xl/calcChain.xml><?xml version="1.0" encoding="utf-8"?>
<calcChain xmlns="http://schemas.openxmlformats.org/spreadsheetml/2006/main">
  <c r="P16" i="8" l="1"/>
  <c r="P14" i="11" l="1"/>
  <c r="P11" i="11"/>
  <c r="P13" i="11"/>
  <c r="P15" i="11"/>
  <c r="P12" i="11"/>
  <c r="P16" i="11"/>
  <c r="P18" i="10"/>
  <c r="P19" i="10"/>
  <c r="P11" i="10"/>
  <c r="P21" i="10"/>
  <c r="P13" i="10"/>
  <c r="P16" i="10"/>
  <c r="P17" i="10"/>
  <c r="P12" i="10"/>
  <c r="P14" i="10"/>
  <c r="P22" i="10"/>
  <c r="P24" i="10"/>
  <c r="P20" i="10"/>
  <c r="P23" i="10"/>
  <c r="P15" i="10"/>
  <c r="P12" i="9"/>
  <c r="P22" i="9"/>
  <c r="P11" i="9"/>
  <c r="P15" i="9"/>
  <c r="P17" i="9"/>
  <c r="P13" i="9"/>
  <c r="P23" i="9"/>
  <c r="P16" i="9"/>
  <c r="P20" i="9"/>
  <c r="P21" i="9"/>
  <c r="P14" i="9"/>
  <c r="P19" i="9"/>
  <c r="P18" i="9"/>
  <c r="P15" i="8"/>
  <c r="P12" i="8"/>
  <c r="P17" i="8"/>
  <c r="P23" i="8"/>
  <c r="P20" i="8"/>
  <c r="P19" i="8"/>
  <c r="P11" i="8"/>
  <c r="P21" i="8"/>
  <c r="P18" i="8"/>
  <c r="P14" i="8"/>
  <c r="P13" i="8"/>
  <c r="P22" i="8"/>
  <c r="P17" i="5"/>
  <c r="P12" i="5"/>
  <c r="P15" i="5"/>
  <c r="P16" i="5"/>
  <c r="P19" i="5"/>
  <c r="P11" i="5"/>
  <c r="P18" i="5"/>
  <c r="P14" i="5"/>
  <c r="Q13" i="8" l="1"/>
  <c r="Q15" i="11"/>
  <c r="Q12" i="11"/>
  <c r="Q13" i="11"/>
  <c r="Q11" i="11"/>
  <c r="Q16" i="11"/>
  <c r="Q14" i="11"/>
  <c r="Q20" i="10"/>
  <c r="Q12" i="10"/>
  <c r="Q21" i="10"/>
  <c r="Q24" i="10"/>
  <c r="Q17" i="10"/>
  <c r="Q11" i="10"/>
  <c r="Q15" i="10"/>
  <c r="Q22" i="10"/>
  <c r="Q16" i="10"/>
  <c r="Q19" i="10"/>
  <c r="Q23" i="10"/>
  <c r="Q14" i="10"/>
  <c r="Q13" i="10"/>
  <c r="Q18" i="10"/>
  <c r="Q21" i="9"/>
  <c r="Q14" i="9"/>
  <c r="Q16" i="9"/>
  <c r="Q15" i="9"/>
  <c r="Q23" i="9"/>
  <c r="Q11" i="9"/>
  <c r="Q18" i="9"/>
  <c r="Q13" i="9"/>
  <c r="Q22" i="9"/>
  <c r="Q19" i="9"/>
  <c r="Q20" i="9"/>
  <c r="Q17" i="9"/>
  <c r="Q12" i="9"/>
  <c r="Q23" i="8"/>
  <c r="Q14" i="8"/>
  <c r="Q11" i="8"/>
  <c r="Q17" i="8"/>
  <c r="Q12" i="8"/>
  <c r="Q22" i="8"/>
  <c r="Q18" i="8"/>
  <c r="Q20" i="8"/>
  <c r="Q15" i="8"/>
  <c r="Q21" i="8"/>
  <c r="Q19" i="8"/>
  <c r="Q16" i="8"/>
  <c r="P13" i="5"/>
  <c r="Q13" i="5" s="1"/>
  <c r="Q18" i="5" l="1"/>
  <c r="Q15" i="5"/>
  <c r="Q14" i="5"/>
  <c r="Q12" i="5"/>
  <c r="Q19" i="5"/>
  <c r="Q17" i="5"/>
  <c r="Q11" i="5"/>
  <c r="Q16" i="5"/>
</calcChain>
</file>

<file path=xl/sharedStrings.xml><?xml version="1.0" encoding="utf-8"?>
<sst xmlns="http://schemas.openxmlformats.org/spreadsheetml/2006/main" count="386" uniqueCount="112">
  <si>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</si>
  <si>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</si>
  <si>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</si>
  <si>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</si>
  <si>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</si>
  <si>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</si>
  <si>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</si>
  <si>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</si>
  <si>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</si>
  <si>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</si>
  <si>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</si>
  <si>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</si>
  <si>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r>
      <rPr>
        <u/>
        <sz val="12"/>
        <color theme="1"/>
        <rFont val="Times New Roman"/>
        <family val="1"/>
        <charset val="204"/>
      </rPr>
      <t>Английский язык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</si>
  <si>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r>
      <rPr>
        <u/>
        <sz val="12"/>
        <color theme="1"/>
        <rFont val="Times New Roman"/>
        <family val="1"/>
        <charset val="204"/>
      </rPr>
      <t xml:space="preserve">   7   
</t>
    </r>
    <r>
      <rPr>
        <sz val="12"/>
        <color theme="1"/>
        <rFont val="Times New Roman"/>
        <family val="1"/>
        <charset val="204"/>
      </rPr>
      <t xml:space="preserve">   (класс)
</t>
    </r>
  </si>
  <si>
    <t>аудирование</t>
  </si>
  <si>
    <t>чтение</t>
  </si>
  <si>
    <t>лексико-грамматический тест</t>
  </si>
  <si>
    <t>письмо</t>
  </si>
  <si>
    <t>письменный тур</t>
  </si>
  <si>
    <t>устный тур</t>
  </si>
  <si>
    <r>
      <rPr>
        <u/>
        <sz val="12"/>
        <color theme="1"/>
        <rFont val="Times New Roman"/>
        <family val="1"/>
        <charset val="204"/>
      </rPr>
      <t xml:space="preserve">   9   
</t>
    </r>
    <r>
      <rPr>
        <sz val="12"/>
        <color theme="1"/>
        <rFont val="Times New Roman"/>
        <family val="1"/>
        <charset val="204"/>
      </rPr>
      <t xml:space="preserve">   (класс)
</t>
    </r>
  </si>
  <si>
    <t>Шифр</t>
  </si>
  <si>
    <t xml:space="preserve">______________________________________________________14______________________________________________________
(общее число участников муниципального  этапа по общеобразовательному предмету)
</t>
  </si>
  <si>
    <t>Список участников и результаты муниципального этапа всероссийской олимпиады школьников 2025/2026учебного года</t>
  </si>
  <si>
    <r>
      <rPr>
        <u/>
        <sz val="12"/>
        <color theme="1"/>
        <rFont val="Times New Roman"/>
        <family val="1"/>
        <charset val="204"/>
      </rPr>
      <t>07.112025-08.11.2025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</si>
  <si>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>муниципальное автономное общеобразовательное учреждение
«Средняя общеобразовательная школа № 10
имени Дважды Героя Советского Союза Б.Ф. Сафонова»</t>
  </si>
  <si>
    <t>муниципальное автономное общеобразовательное
"Лицей имени В.Г. Сизова"</t>
  </si>
  <si>
    <t>муниципальное автономное общеобразовательное учреждение
"Гимназия № 1"</t>
  </si>
  <si>
    <t>муниципальное автономное общеобразовательное учреждение "Общеобразовательная школа №7"</t>
  </si>
  <si>
    <t>сельская</t>
  </si>
  <si>
    <r>
      <rPr>
        <u/>
        <sz val="12"/>
        <color theme="1"/>
        <rFont val="Times New Roman"/>
        <family val="1"/>
        <charset val="204"/>
      </rPr>
      <t xml:space="preserve">   11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</si>
  <si>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  10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</si>
  <si>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>____________________Английский язык____________________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</si>
  <si>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r>
      <rPr>
        <u/>
        <sz val="12"/>
        <color theme="1"/>
        <rFont val="Times New Roman"/>
        <family val="1"/>
        <charset val="204"/>
      </rPr>
      <t>________________________________9_____________________________</t>
    </r>
    <r>
      <rPr>
        <sz val="12"/>
        <color theme="1"/>
        <rFont val="Times New Roman"/>
        <family val="1"/>
        <charset val="204"/>
      </rPr>
      <t xml:space="preserve">
(общее число участников муниципального  этапа по общеобразовательному предмету)
</t>
    </r>
  </si>
  <si>
    <t>7Б</t>
  </si>
  <si>
    <t>7А</t>
  </si>
  <si>
    <t>7В</t>
  </si>
  <si>
    <t>муниципальное автономное общеобразовательное учреждение
"Лицей имени В.Г. Сизова"</t>
  </si>
  <si>
    <t>8В</t>
  </si>
  <si>
    <t>8А</t>
  </si>
  <si>
    <t>8Б</t>
  </si>
  <si>
    <t>9Б</t>
  </si>
  <si>
    <t>9А</t>
  </si>
  <si>
    <t>9В</t>
  </si>
  <si>
    <t>10А</t>
  </si>
  <si>
    <t>10Б</t>
  </si>
  <si>
    <t>11А</t>
  </si>
  <si>
    <t>муниципальное автономное общеобразоваельное учреждение
"Средняя общеобразовательная школа № 1 имени Аркадия Ваганова"</t>
  </si>
  <si>
    <t>муниципальное автономное общеобразовательное учреждение
"Средняя общеобразовательная школа № 8"</t>
  </si>
  <si>
    <t>муниципальное автономное общеобразовательное учреждение
"Средняя общеобразовательная школа №5 имени О.И.Семёнова -Тян-Шанского"</t>
  </si>
  <si>
    <t>АНГ-7-05</t>
  </si>
  <si>
    <t>участник</t>
  </si>
  <si>
    <t>АНГ-7-09</t>
  </si>
  <si>
    <t>АНГ-7-04</t>
  </si>
  <si>
    <t>АНГ-7-03</t>
  </si>
  <si>
    <t>АНГ-7-06</t>
  </si>
  <si>
    <t>АНГ-7-07</t>
  </si>
  <si>
    <t>АНГ-7-08</t>
  </si>
  <si>
    <t>призер</t>
  </si>
  <si>
    <t>АНГ-7-02</t>
  </si>
  <si>
    <t>АНГ-7-01</t>
  </si>
  <si>
    <t>победитель</t>
  </si>
  <si>
    <t>АНГ-8-12</t>
  </si>
  <si>
    <t>АНГ-8-13</t>
  </si>
  <si>
    <t>АНГ-8-08</t>
  </si>
  <si>
    <t>АНГ-8-02</t>
  </si>
  <si>
    <t>АНГ-8-07</t>
  </si>
  <si>
    <t>АНГ-8-11</t>
  </si>
  <si>
    <t>АНГ-8-10</t>
  </si>
  <si>
    <t>АНГ-8-09</t>
  </si>
  <si>
    <t>АНГ-8-05</t>
  </si>
  <si>
    <t>АНГ-8-01</t>
  </si>
  <si>
    <t>АНГ-8-14</t>
  </si>
  <si>
    <t>АНГ-8-06</t>
  </si>
  <si>
    <t>АНГ-8-04</t>
  </si>
  <si>
    <t xml:space="preserve">______________________________________________________13______________________________________________________
(общее число участников муниципального  этапа по общеобразовательному предмету)
</t>
  </si>
  <si>
    <t>АНГ-9-03</t>
  </si>
  <si>
    <t>АНГ-9-07</t>
  </si>
  <si>
    <t>АНГ-9-08</t>
  </si>
  <si>
    <t>АНГ-9-11</t>
  </si>
  <si>
    <t>АНГ-9-09</t>
  </si>
  <si>
    <t>АНГ-9-10</t>
  </si>
  <si>
    <t>АНГ-9-02</t>
  </si>
  <si>
    <t>АНГ-9-12</t>
  </si>
  <si>
    <t>АНГ-9-04</t>
  </si>
  <si>
    <t>АНГ-9-14</t>
  </si>
  <si>
    <t>АНГ-9-13</t>
  </si>
  <si>
    <t>АНГ-9-05</t>
  </si>
  <si>
    <t>АНГ-9-06</t>
  </si>
  <si>
    <t xml:space="preserve">_____________________________________________________13_______________________________________________________
(общее число участников муниципального  этапа по общеобразовательному предмету)
</t>
  </si>
  <si>
    <t>АНГ-10-01</t>
  </si>
  <si>
    <t>АНГ-10-14</t>
  </si>
  <si>
    <t>АНГ-10-02</t>
  </si>
  <si>
    <t>АНГ-10-03</t>
  </si>
  <si>
    <t>АНГ-10-09</t>
  </si>
  <si>
    <t>АНГ-10-13</t>
  </si>
  <si>
    <t>АНГ-10-10</t>
  </si>
  <si>
    <t>АНГ-10-12</t>
  </si>
  <si>
    <t>АНГ-10-04</t>
  </si>
  <si>
    <t>АНГ-10-08</t>
  </si>
  <si>
    <t>АНГ-10-05</t>
  </si>
  <si>
    <t>АНГ-10-11</t>
  </si>
  <si>
    <t>АНГ-10-07</t>
  </si>
  <si>
    <t>АНГ-10-06</t>
  </si>
  <si>
    <t>ЛИТ-11-04</t>
  </si>
  <si>
    <t>ЛИТ-11-03</t>
  </si>
  <si>
    <t>ЛИТ-11-02</t>
  </si>
  <si>
    <t>ЛИТ-11-01</t>
  </si>
  <si>
    <t>ЛИТ-11-06</t>
  </si>
  <si>
    <t>ЛИТ-11-05</t>
  </si>
  <si>
    <t xml:space="preserve">______________________________________________________6_____________________________________________________
(общее число участников муниципального  этапа по общеобразовательному предмету)
</t>
  </si>
  <si>
    <r>
      <rPr>
        <u/>
        <sz val="12"/>
        <color theme="1"/>
        <rFont val="Times New Roman"/>
        <family val="1"/>
        <charset val="204"/>
      </rPr>
      <t xml:space="preserve">   8   
</t>
    </r>
    <r>
      <rPr>
        <sz val="12"/>
        <color theme="1"/>
        <rFont val="Times New Roman"/>
        <family val="1"/>
        <charset val="204"/>
      </rPr>
      <t xml:space="preserve">   (класс)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</si>
</sst>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1" fontId="1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10" fontId="3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9"/>
  <sheetViews>
    <sheetView zoomScale="70" zoomScaleNormal="70" workbookViewId="0">
      <selection activeCell="W15" sqref="W15"/>
    </sheetView>
  </sheetViews>
  <sheetFormatPr defaultRowHeight="15" x14ac:dyDescent="0.25"/>
  <cols>
    <col min="2" max="2" width="16.85546875" customWidth="1"/>
    <col min="3" max="3" width="66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8" width="6.5703125" customWidth="1"/>
    <col min="9" max="9" width="7.140625" customWidth="1"/>
    <col min="10" max="10" width="12.5703125" customWidth="1"/>
    <col min="11" max="11" width="9" customWidth="1"/>
    <col min="12" max="12" width="6.7109375" bestFit="1" customWidth="1"/>
    <col min="13" max="13" width="6.7109375" customWidth="1"/>
    <col min="14" max="14" width="13.140625" customWidth="1"/>
    <col min="15" max="15" width="20.28515625" customWidth="1"/>
    <col min="16" max="16" width="14.42578125" customWidth="1"/>
    <col min="17" max="17" width="12.85546875" customWidth="1"/>
  </cols>
  <sheetData>
    <row r="1" spans="1:128" ht="81.75" customHeight="1" x14ac:dyDescent="0.3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</row>
    <row r="2" spans="1:128" ht="28.5" customHeight="1" x14ac:dyDescent="0.3">
      <c r="C2" s="9"/>
      <c r="D2" s="9"/>
      <c r="E2" s="9"/>
      <c r="F2" s="9"/>
      <c r="G2" s="9"/>
      <c r="H2" s="12"/>
      <c r="I2" s="12"/>
      <c r="J2" s="12"/>
      <c r="K2" s="12"/>
      <c r="L2" s="12"/>
      <c r="M2" s="12"/>
      <c r="N2" s="9"/>
      <c r="O2" s="10"/>
      <c r="P2" s="10"/>
      <c r="Q2" s="1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</row>
    <row r="3" spans="1:128" ht="26.25" customHeight="1" x14ac:dyDescent="0.25">
      <c r="A3" s="36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28" ht="31.5" customHeight="1" x14ac:dyDescent="0.25">
      <c r="A5" s="34" t="s">
        <v>32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</row>
    <row r="6" spans="1:128" ht="35.450000000000003" customHeight="1" x14ac:dyDescent="0.25">
      <c r="A6" s="34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</row>
    <row r="7" spans="1:128" ht="45.75" customHeight="1" x14ac:dyDescent="0.25">
      <c r="A7" s="34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</row>
    <row r="8" spans="1:128" s="8" customFormat="1" ht="41.25" customHeight="1" x14ac:dyDescent="0.25">
      <c r="A8" s="34" t="s">
        <v>13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</row>
    <row r="9" spans="1:128" ht="53.25" customHeight="1" x14ac:dyDescent="0.25">
      <c r="A9" s="35" t="s">
        <v>33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</row>
    <row r="10" spans="1:128" ht="120.75" x14ac:dyDescent="0.25">
      <c r="A10" s="13" t="s">
        <v>0</v>
      </c>
      <c r="B10" s="13" t="s">
        <v>21</v>
      </c>
      <c r="C10" s="13" t="s">
        <v>1</v>
      </c>
      <c r="D10" s="23" t="s">
        <v>5</v>
      </c>
      <c r="E10" s="23" t="s">
        <v>2</v>
      </c>
      <c r="F10" s="23" t="s">
        <v>4</v>
      </c>
      <c r="G10" s="23" t="s">
        <v>6</v>
      </c>
      <c r="H10" s="25" t="s">
        <v>14</v>
      </c>
      <c r="I10" s="25" t="s">
        <v>15</v>
      </c>
      <c r="J10" s="26" t="s">
        <v>16</v>
      </c>
      <c r="K10" s="25" t="s">
        <v>17</v>
      </c>
      <c r="L10" s="25" t="s">
        <v>18</v>
      </c>
      <c r="M10" s="27" t="s">
        <v>19</v>
      </c>
      <c r="N10" s="23" t="s">
        <v>9</v>
      </c>
      <c r="O10" s="23" t="s">
        <v>7</v>
      </c>
      <c r="P10" s="23" t="s">
        <v>3</v>
      </c>
      <c r="Q10" s="23" t="s">
        <v>8</v>
      </c>
    </row>
    <row r="11" spans="1:128" s="3" customFormat="1" ht="27.75" customHeight="1" x14ac:dyDescent="0.25">
      <c r="A11" s="13">
        <v>1</v>
      </c>
      <c r="B11" s="13" t="s">
        <v>57</v>
      </c>
      <c r="C11" s="13" t="s">
        <v>27</v>
      </c>
      <c r="D11" s="13" t="s">
        <v>10</v>
      </c>
      <c r="E11" s="13" t="s">
        <v>34</v>
      </c>
      <c r="F11" s="13">
        <v>7</v>
      </c>
      <c r="G11" s="14" t="s">
        <v>61</v>
      </c>
      <c r="H11" s="14">
        <v>10</v>
      </c>
      <c r="I11" s="14">
        <v>12</v>
      </c>
      <c r="J11" s="14">
        <v>18</v>
      </c>
      <c r="K11" s="14">
        <v>6</v>
      </c>
      <c r="L11" s="14">
        <v>46</v>
      </c>
      <c r="M11" s="14">
        <v>10</v>
      </c>
      <c r="N11" s="14">
        <v>56</v>
      </c>
      <c r="O11" s="23">
        <v>80</v>
      </c>
      <c r="P11" s="28">
        <f t="shared" ref="P11:P19" si="0">(N11/O11)</f>
        <v>0.7</v>
      </c>
      <c r="Q11" s="24">
        <f t="shared" ref="Q11:Q19" si="1">RANK(P11,$P$11:$P$19)</f>
        <v>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s="3" customFormat="1" ht="30" x14ac:dyDescent="0.25">
      <c r="A12" s="13">
        <v>2</v>
      </c>
      <c r="B12" s="13" t="s">
        <v>53</v>
      </c>
      <c r="C12" s="13" t="s">
        <v>28</v>
      </c>
      <c r="D12" s="13" t="s">
        <v>10</v>
      </c>
      <c r="E12" s="13" t="s">
        <v>36</v>
      </c>
      <c r="F12" s="13">
        <v>7</v>
      </c>
      <c r="G12" s="13" t="s">
        <v>58</v>
      </c>
      <c r="H12" s="13">
        <v>12</v>
      </c>
      <c r="I12" s="13">
        <v>13</v>
      </c>
      <c r="J12" s="13">
        <v>20</v>
      </c>
      <c r="K12" s="13">
        <v>0</v>
      </c>
      <c r="L12" s="13">
        <v>45</v>
      </c>
      <c r="M12" s="13">
        <v>5</v>
      </c>
      <c r="N12" s="13">
        <v>50</v>
      </c>
      <c r="O12" s="23">
        <v>80</v>
      </c>
      <c r="P12" s="28">
        <f t="shared" si="0"/>
        <v>0.625</v>
      </c>
      <c r="Q12" s="24">
        <f t="shared" si="1"/>
        <v>2</v>
      </c>
    </row>
    <row r="13" spans="1:128" s="3" customFormat="1" ht="30" x14ac:dyDescent="0.25">
      <c r="A13" s="13">
        <v>3</v>
      </c>
      <c r="B13" s="13" t="s">
        <v>54</v>
      </c>
      <c r="C13" s="13" t="s">
        <v>27</v>
      </c>
      <c r="D13" s="13" t="s">
        <v>10</v>
      </c>
      <c r="E13" s="13" t="s">
        <v>34</v>
      </c>
      <c r="F13" s="13">
        <v>7</v>
      </c>
      <c r="G13" s="13" t="s">
        <v>58</v>
      </c>
      <c r="H13" s="13">
        <v>6</v>
      </c>
      <c r="I13" s="13">
        <v>10</v>
      </c>
      <c r="J13" s="13">
        <v>10</v>
      </c>
      <c r="K13" s="13">
        <v>6</v>
      </c>
      <c r="L13" s="13">
        <v>32</v>
      </c>
      <c r="M13" s="13">
        <v>7</v>
      </c>
      <c r="N13" s="13">
        <v>39</v>
      </c>
      <c r="O13" s="23">
        <v>80</v>
      </c>
      <c r="P13" s="28">
        <f t="shared" si="0"/>
        <v>0.48749999999999999</v>
      </c>
      <c r="Q13" s="24">
        <f t="shared" si="1"/>
        <v>3</v>
      </c>
    </row>
    <row r="14" spans="1:128" s="3" customFormat="1" ht="45" x14ac:dyDescent="0.25">
      <c r="A14" s="13">
        <v>4</v>
      </c>
      <c r="B14" s="13" t="s">
        <v>55</v>
      </c>
      <c r="C14" s="13" t="s">
        <v>25</v>
      </c>
      <c r="D14" s="13" t="s">
        <v>29</v>
      </c>
      <c r="E14" s="13" t="s">
        <v>34</v>
      </c>
      <c r="F14" s="13">
        <v>7</v>
      </c>
      <c r="G14" s="14" t="s">
        <v>51</v>
      </c>
      <c r="H14" s="14">
        <v>9</v>
      </c>
      <c r="I14" s="14">
        <v>9</v>
      </c>
      <c r="J14" s="14">
        <v>7</v>
      </c>
      <c r="K14" s="14">
        <v>5</v>
      </c>
      <c r="L14" s="14">
        <v>30</v>
      </c>
      <c r="M14" s="14">
        <v>8</v>
      </c>
      <c r="N14" s="14">
        <v>38</v>
      </c>
      <c r="O14" s="23">
        <v>80</v>
      </c>
      <c r="P14" s="28">
        <f t="shared" si="0"/>
        <v>0.47499999999999998</v>
      </c>
      <c r="Q14" s="24">
        <f t="shared" si="1"/>
        <v>4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</row>
    <row r="15" spans="1:128" s="3" customFormat="1" ht="27.75" customHeight="1" x14ac:dyDescent="0.25">
      <c r="A15" s="13">
        <v>5</v>
      </c>
      <c r="B15" s="13" t="s">
        <v>52</v>
      </c>
      <c r="C15" s="13" t="s">
        <v>47</v>
      </c>
      <c r="D15" s="13" t="s">
        <v>10</v>
      </c>
      <c r="E15" s="13" t="s">
        <v>35</v>
      </c>
      <c r="F15" s="13">
        <v>7</v>
      </c>
      <c r="G15" s="13" t="s">
        <v>51</v>
      </c>
      <c r="H15" s="13">
        <v>7</v>
      </c>
      <c r="I15" s="13">
        <v>11</v>
      </c>
      <c r="J15" s="13">
        <v>11</v>
      </c>
      <c r="K15" s="13">
        <v>5</v>
      </c>
      <c r="L15" s="13">
        <v>34</v>
      </c>
      <c r="M15" s="13">
        <v>2</v>
      </c>
      <c r="N15" s="13">
        <v>36</v>
      </c>
      <c r="O15" s="23">
        <v>80</v>
      </c>
      <c r="P15" s="28">
        <f t="shared" si="0"/>
        <v>0.45</v>
      </c>
      <c r="Q15" s="24">
        <f t="shared" si="1"/>
        <v>5</v>
      </c>
    </row>
    <row r="16" spans="1:128" s="3" customFormat="1" ht="30" x14ac:dyDescent="0.25">
      <c r="A16" s="13">
        <v>6</v>
      </c>
      <c r="B16" s="13" t="s">
        <v>59</v>
      </c>
      <c r="C16" s="13" t="s">
        <v>48</v>
      </c>
      <c r="D16" s="13" t="s">
        <v>10</v>
      </c>
      <c r="E16" s="23" t="s">
        <v>34</v>
      </c>
      <c r="F16" s="13">
        <v>7</v>
      </c>
      <c r="G16" s="13" t="s">
        <v>51</v>
      </c>
      <c r="H16" s="13">
        <v>8</v>
      </c>
      <c r="I16" s="13">
        <v>10</v>
      </c>
      <c r="J16" s="13">
        <v>8</v>
      </c>
      <c r="K16" s="13">
        <v>0</v>
      </c>
      <c r="L16" s="13">
        <v>26</v>
      </c>
      <c r="M16" s="13">
        <v>6</v>
      </c>
      <c r="N16" s="13">
        <v>32</v>
      </c>
      <c r="O16" s="23">
        <v>80</v>
      </c>
      <c r="P16" s="28">
        <f t="shared" si="0"/>
        <v>0.4</v>
      </c>
      <c r="Q16" s="24">
        <f t="shared" si="1"/>
        <v>6</v>
      </c>
    </row>
    <row r="17" spans="1:128" s="3" customFormat="1" ht="30" x14ac:dyDescent="0.25">
      <c r="A17" s="13">
        <v>7</v>
      </c>
      <c r="B17" s="13" t="s">
        <v>60</v>
      </c>
      <c r="C17" s="13" t="s">
        <v>48</v>
      </c>
      <c r="D17" s="13" t="s">
        <v>10</v>
      </c>
      <c r="E17" s="23" t="s">
        <v>34</v>
      </c>
      <c r="F17" s="13">
        <v>7</v>
      </c>
      <c r="G17" s="13" t="s">
        <v>51</v>
      </c>
      <c r="H17" s="13">
        <v>8</v>
      </c>
      <c r="I17" s="13">
        <v>10</v>
      </c>
      <c r="J17" s="13">
        <v>7</v>
      </c>
      <c r="K17" s="13">
        <v>0</v>
      </c>
      <c r="L17" s="13">
        <v>25</v>
      </c>
      <c r="M17" s="13">
        <v>7</v>
      </c>
      <c r="N17" s="13">
        <v>32</v>
      </c>
      <c r="O17" s="23">
        <v>80</v>
      </c>
      <c r="P17" s="28">
        <f t="shared" si="0"/>
        <v>0.4</v>
      </c>
      <c r="Q17" s="24">
        <f t="shared" si="1"/>
        <v>6</v>
      </c>
    </row>
    <row r="18" spans="1:128" ht="30" x14ac:dyDescent="0.25">
      <c r="A18" s="13">
        <v>8</v>
      </c>
      <c r="B18" s="13" t="s">
        <v>50</v>
      </c>
      <c r="C18" s="13" t="s">
        <v>47</v>
      </c>
      <c r="D18" s="13" t="s">
        <v>10</v>
      </c>
      <c r="E18" s="13" t="s">
        <v>34</v>
      </c>
      <c r="F18" s="13">
        <v>7</v>
      </c>
      <c r="G18" s="14" t="s">
        <v>51</v>
      </c>
      <c r="H18" s="14">
        <v>6</v>
      </c>
      <c r="I18" s="14">
        <v>7</v>
      </c>
      <c r="J18" s="14">
        <v>8</v>
      </c>
      <c r="K18" s="14">
        <v>6</v>
      </c>
      <c r="L18" s="14">
        <v>27</v>
      </c>
      <c r="M18" s="14">
        <v>2</v>
      </c>
      <c r="N18" s="14">
        <v>29</v>
      </c>
      <c r="O18" s="23">
        <v>80</v>
      </c>
      <c r="P18" s="28">
        <f t="shared" si="0"/>
        <v>0.36249999999999999</v>
      </c>
      <c r="Q18" s="24">
        <f t="shared" si="1"/>
        <v>8</v>
      </c>
    </row>
    <row r="19" spans="1:128" ht="30" x14ac:dyDescent="0.25">
      <c r="A19" s="13">
        <v>9</v>
      </c>
      <c r="B19" s="13" t="s">
        <v>56</v>
      </c>
      <c r="C19" s="13" t="s">
        <v>48</v>
      </c>
      <c r="D19" s="13" t="s">
        <v>10</v>
      </c>
      <c r="E19" s="23" t="s">
        <v>35</v>
      </c>
      <c r="F19" s="13">
        <v>7</v>
      </c>
      <c r="G19" s="13" t="s">
        <v>51</v>
      </c>
      <c r="H19" s="13">
        <v>6</v>
      </c>
      <c r="I19" s="13">
        <v>10</v>
      </c>
      <c r="J19" s="13">
        <v>4</v>
      </c>
      <c r="K19" s="13">
        <v>0</v>
      </c>
      <c r="L19" s="13">
        <v>20</v>
      </c>
      <c r="M19" s="13">
        <v>0</v>
      </c>
      <c r="N19" s="13">
        <v>20</v>
      </c>
      <c r="O19" s="23">
        <v>80</v>
      </c>
      <c r="P19" s="28">
        <f t="shared" si="0"/>
        <v>0.25</v>
      </c>
      <c r="Q19" s="24">
        <f t="shared" si="1"/>
        <v>9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</row>
  </sheetData>
  <mergeCells count="6">
    <mergeCell ref="A8:Q8"/>
    <mergeCell ref="A9:Q9"/>
    <mergeCell ref="A3:Q3"/>
    <mergeCell ref="A5:Q5"/>
    <mergeCell ref="A6:Q6"/>
    <mergeCell ref="A7:Q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23"/>
  <sheetViews>
    <sheetView topLeftCell="A4" zoomScale="65" zoomScaleNormal="65" workbookViewId="0">
      <selection activeCell="C10" sqref="C10:I10"/>
    </sheetView>
  </sheetViews>
  <sheetFormatPr defaultRowHeight="15" x14ac:dyDescent="0.25"/>
  <cols>
    <col min="2" max="2" width="16.5703125" customWidth="1"/>
    <col min="3" max="3" width="78.710937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8" width="6.5703125" customWidth="1"/>
    <col min="9" max="9" width="7.140625" customWidth="1"/>
    <col min="10" max="10" width="12.5703125" customWidth="1"/>
    <col min="11" max="11" width="9" customWidth="1"/>
    <col min="12" max="12" width="6.7109375" bestFit="1" customWidth="1"/>
    <col min="13" max="13" width="6.7109375" customWidth="1"/>
    <col min="14" max="14" width="13.140625" customWidth="1"/>
    <col min="15" max="15" width="20.28515625" customWidth="1"/>
    <col min="16" max="16" width="15.7109375" customWidth="1"/>
    <col min="17" max="17" width="12.85546875" customWidth="1"/>
  </cols>
  <sheetData>
    <row r="1" spans="1:128" ht="81.75" customHeight="1" x14ac:dyDescent="0.3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</row>
    <row r="2" spans="1:128" ht="28.5" customHeight="1" x14ac:dyDescent="0.3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0"/>
      <c r="P2" s="10"/>
      <c r="Q2" s="1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</row>
    <row r="3" spans="1:128" ht="26.25" customHeight="1" x14ac:dyDescent="0.25">
      <c r="A3" s="36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28" ht="31.5" customHeight="1" x14ac:dyDescent="0.25">
      <c r="A5" s="34" t="s">
        <v>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</row>
    <row r="6" spans="1:128" ht="35.450000000000003" customHeight="1" x14ac:dyDescent="0.25">
      <c r="A6" s="34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</row>
    <row r="7" spans="1:128" ht="45.75" customHeight="1" x14ac:dyDescent="0.25">
      <c r="A7" s="34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</row>
    <row r="8" spans="1:128" s="8" customFormat="1" ht="38.25" customHeight="1" x14ac:dyDescent="0.25">
      <c r="A8" s="34" t="s">
        <v>111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</row>
    <row r="9" spans="1:128" ht="53.25" customHeight="1" x14ac:dyDescent="0.25">
      <c r="A9" s="35" t="s">
        <v>75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</row>
    <row r="10" spans="1:128" ht="142.5" x14ac:dyDescent="0.25">
      <c r="A10" s="29" t="s">
        <v>0</v>
      </c>
      <c r="B10" s="29" t="s">
        <v>21</v>
      </c>
      <c r="C10" s="29" t="s">
        <v>1</v>
      </c>
      <c r="D10" s="30" t="s">
        <v>5</v>
      </c>
      <c r="E10" s="30" t="s">
        <v>2</v>
      </c>
      <c r="F10" s="30" t="s">
        <v>4</v>
      </c>
      <c r="G10" s="30" t="s">
        <v>6</v>
      </c>
      <c r="H10" s="25" t="s">
        <v>14</v>
      </c>
      <c r="I10" s="25" t="s">
        <v>15</v>
      </c>
      <c r="J10" s="26" t="s">
        <v>16</v>
      </c>
      <c r="K10" s="25" t="s">
        <v>17</v>
      </c>
      <c r="L10" s="25" t="s">
        <v>18</v>
      </c>
      <c r="M10" s="27" t="s">
        <v>19</v>
      </c>
      <c r="N10" s="30" t="s">
        <v>9</v>
      </c>
      <c r="O10" s="30" t="s">
        <v>7</v>
      </c>
      <c r="P10" s="30" t="s">
        <v>3</v>
      </c>
      <c r="Q10" s="30" t="s">
        <v>8</v>
      </c>
    </row>
    <row r="11" spans="1:128" s="3" customFormat="1" ht="36" customHeight="1" x14ac:dyDescent="0.25">
      <c r="A11" s="13">
        <v>1</v>
      </c>
      <c r="B11" s="13" t="s">
        <v>73</v>
      </c>
      <c r="C11" s="13" t="s">
        <v>27</v>
      </c>
      <c r="D11" s="13" t="s">
        <v>10</v>
      </c>
      <c r="E11" s="13" t="s">
        <v>39</v>
      </c>
      <c r="F11" s="13">
        <v>8</v>
      </c>
      <c r="G11" s="14" t="s">
        <v>61</v>
      </c>
      <c r="H11" s="14">
        <v>11</v>
      </c>
      <c r="I11" s="14">
        <v>12</v>
      </c>
      <c r="J11" s="14">
        <v>23</v>
      </c>
      <c r="K11" s="14">
        <v>7</v>
      </c>
      <c r="L11" s="14">
        <v>53</v>
      </c>
      <c r="M11" s="14">
        <v>10</v>
      </c>
      <c r="N11" s="14">
        <v>63</v>
      </c>
      <c r="O11" s="23">
        <v>80</v>
      </c>
      <c r="P11" s="28">
        <f t="shared" ref="P11:P23" si="0">(N11/O11)</f>
        <v>0.78749999999999998</v>
      </c>
      <c r="Q11" s="24">
        <f t="shared" ref="Q11:Q23" si="1">RANK(P11,$P$11:$P$23)</f>
        <v>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s="3" customFormat="1" ht="30" x14ac:dyDescent="0.25">
      <c r="A12" s="13">
        <v>2</v>
      </c>
      <c r="B12" s="13" t="s">
        <v>66</v>
      </c>
      <c r="C12" s="13" t="s">
        <v>48</v>
      </c>
      <c r="D12" s="13" t="s">
        <v>10</v>
      </c>
      <c r="E12" s="13" t="s">
        <v>39</v>
      </c>
      <c r="F12" s="13">
        <v>8</v>
      </c>
      <c r="G12" s="13" t="s">
        <v>58</v>
      </c>
      <c r="H12" s="13">
        <v>10</v>
      </c>
      <c r="I12" s="13">
        <v>12</v>
      </c>
      <c r="J12" s="13">
        <v>22</v>
      </c>
      <c r="K12" s="13">
        <v>8</v>
      </c>
      <c r="L12" s="13">
        <v>52</v>
      </c>
      <c r="M12" s="13">
        <v>9</v>
      </c>
      <c r="N12" s="13">
        <v>61</v>
      </c>
      <c r="O12" s="23">
        <v>80</v>
      </c>
      <c r="P12" s="28">
        <f t="shared" si="0"/>
        <v>0.76249999999999996</v>
      </c>
      <c r="Q12" s="24">
        <f t="shared" si="1"/>
        <v>2</v>
      </c>
    </row>
    <row r="13" spans="1:128" s="3" customFormat="1" ht="30" x14ac:dyDescent="0.25">
      <c r="A13" s="13">
        <v>3</v>
      </c>
      <c r="B13" s="13" t="s">
        <v>68</v>
      </c>
      <c r="C13" s="13" t="s">
        <v>48</v>
      </c>
      <c r="D13" s="13" t="s">
        <v>10</v>
      </c>
      <c r="E13" s="31" t="s">
        <v>40</v>
      </c>
      <c r="F13" s="13">
        <v>8</v>
      </c>
      <c r="G13" s="14" t="s">
        <v>58</v>
      </c>
      <c r="H13" s="14">
        <v>10</v>
      </c>
      <c r="I13" s="14">
        <v>13</v>
      </c>
      <c r="J13" s="14">
        <v>13</v>
      </c>
      <c r="K13" s="14">
        <v>6</v>
      </c>
      <c r="L13" s="14">
        <v>42</v>
      </c>
      <c r="M13" s="14">
        <v>8</v>
      </c>
      <c r="N13" s="14">
        <v>50</v>
      </c>
      <c r="O13" s="23">
        <v>80</v>
      </c>
      <c r="P13" s="28">
        <f t="shared" si="0"/>
        <v>0.625</v>
      </c>
      <c r="Q13" s="24">
        <f t="shared" si="1"/>
        <v>3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1:128" s="3" customFormat="1" ht="30" x14ac:dyDescent="0.25">
      <c r="A14" s="13">
        <v>4</v>
      </c>
      <c r="B14" s="13" t="s">
        <v>67</v>
      </c>
      <c r="C14" s="13" t="s">
        <v>48</v>
      </c>
      <c r="D14" s="13" t="s">
        <v>10</v>
      </c>
      <c r="E14" s="15" t="s">
        <v>40</v>
      </c>
      <c r="F14" s="13">
        <v>8</v>
      </c>
      <c r="G14" s="14" t="s">
        <v>51</v>
      </c>
      <c r="H14" s="14">
        <v>12</v>
      </c>
      <c r="I14" s="14">
        <v>9</v>
      </c>
      <c r="J14" s="14">
        <v>10</v>
      </c>
      <c r="K14" s="14">
        <v>9</v>
      </c>
      <c r="L14" s="14">
        <v>40</v>
      </c>
      <c r="M14" s="14">
        <v>9</v>
      </c>
      <c r="N14" s="14">
        <v>49</v>
      </c>
      <c r="O14" s="23">
        <v>80</v>
      </c>
      <c r="P14" s="28">
        <f t="shared" si="0"/>
        <v>0.61250000000000004</v>
      </c>
      <c r="Q14" s="24">
        <f t="shared" si="1"/>
        <v>4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</row>
    <row r="15" spans="1:128" s="3" customFormat="1" ht="27.75" customHeight="1" x14ac:dyDescent="0.25">
      <c r="A15" s="13">
        <v>5</v>
      </c>
      <c r="B15" s="13" t="s">
        <v>74</v>
      </c>
      <c r="C15" s="13" t="s">
        <v>27</v>
      </c>
      <c r="D15" s="13" t="s">
        <v>10</v>
      </c>
      <c r="E15" s="13" t="s">
        <v>40</v>
      </c>
      <c r="F15" s="13">
        <v>8</v>
      </c>
      <c r="G15" s="13" t="s">
        <v>51</v>
      </c>
      <c r="H15" s="13">
        <v>11</v>
      </c>
      <c r="I15" s="13">
        <v>10</v>
      </c>
      <c r="J15" s="13">
        <v>9</v>
      </c>
      <c r="K15" s="13">
        <v>5</v>
      </c>
      <c r="L15" s="13">
        <v>35</v>
      </c>
      <c r="M15" s="13">
        <v>9</v>
      </c>
      <c r="N15" s="13">
        <v>44</v>
      </c>
      <c r="O15" s="23">
        <v>80</v>
      </c>
      <c r="P15" s="28">
        <f t="shared" si="0"/>
        <v>0.55000000000000004</v>
      </c>
      <c r="Q15" s="24">
        <f t="shared" si="1"/>
        <v>5</v>
      </c>
    </row>
    <row r="16" spans="1:128" s="3" customFormat="1" ht="42.75" customHeight="1" x14ac:dyDescent="0.25">
      <c r="A16" s="13">
        <v>6</v>
      </c>
      <c r="B16" s="13" t="s">
        <v>62</v>
      </c>
      <c r="C16" s="13" t="s">
        <v>47</v>
      </c>
      <c r="D16" s="13" t="s">
        <v>10</v>
      </c>
      <c r="E16" s="13" t="s">
        <v>38</v>
      </c>
      <c r="F16" s="14">
        <v>8</v>
      </c>
      <c r="G16" s="14" t="s">
        <v>51</v>
      </c>
      <c r="H16" s="14">
        <v>7</v>
      </c>
      <c r="I16" s="14">
        <v>12</v>
      </c>
      <c r="J16" s="14">
        <v>9</v>
      </c>
      <c r="K16" s="14">
        <v>6</v>
      </c>
      <c r="L16" s="14">
        <v>34</v>
      </c>
      <c r="M16" s="14">
        <v>7</v>
      </c>
      <c r="N16" s="14">
        <v>41</v>
      </c>
      <c r="O16" s="23">
        <v>80</v>
      </c>
      <c r="P16" s="28">
        <f t="shared" si="0"/>
        <v>0.51249999999999996</v>
      </c>
      <c r="Q16" s="24">
        <f t="shared" si="1"/>
        <v>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</row>
    <row r="17" spans="1:128" ht="38.25" customHeight="1" x14ac:dyDescent="0.25">
      <c r="A17" s="13">
        <v>7</v>
      </c>
      <c r="B17" s="13" t="s">
        <v>64</v>
      </c>
      <c r="C17" s="13" t="s">
        <v>49</v>
      </c>
      <c r="D17" s="13" t="s">
        <v>10</v>
      </c>
      <c r="E17" s="13" t="s">
        <v>39</v>
      </c>
      <c r="F17" s="13">
        <v>8</v>
      </c>
      <c r="G17" s="13" t="s">
        <v>51</v>
      </c>
      <c r="H17" s="13">
        <v>6</v>
      </c>
      <c r="I17" s="13">
        <v>14</v>
      </c>
      <c r="J17" s="13">
        <v>10</v>
      </c>
      <c r="K17" s="13">
        <v>6</v>
      </c>
      <c r="L17" s="13">
        <v>36</v>
      </c>
      <c r="M17" s="13">
        <v>5</v>
      </c>
      <c r="N17" s="13">
        <v>41</v>
      </c>
      <c r="O17" s="23">
        <v>80</v>
      </c>
      <c r="P17" s="28">
        <f t="shared" si="0"/>
        <v>0.51249999999999996</v>
      </c>
      <c r="Q17" s="24">
        <f t="shared" si="1"/>
        <v>6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</row>
    <row r="18" spans="1:128" ht="40.5" customHeight="1" x14ac:dyDescent="0.25">
      <c r="A18" s="13">
        <v>8</v>
      </c>
      <c r="B18" s="13" t="s">
        <v>70</v>
      </c>
      <c r="C18" s="13" t="s">
        <v>37</v>
      </c>
      <c r="D18" s="13" t="s">
        <v>10</v>
      </c>
      <c r="E18" s="13" t="s">
        <v>38</v>
      </c>
      <c r="F18" s="13">
        <v>8</v>
      </c>
      <c r="G18" s="14" t="s">
        <v>51</v>
      </c>
      <c r="H18" s="14">
        <v>6</v>
      </c>
      <c r="I18" s="14">
        <v>11</v>
      </c>
      <c r="J18" s="14">
        <v>10</v>
      </c>
      <c r="K18" s="14">
        <v>4</v>
      </c>
      <c r="L18" s="14">
        <v>31</v>
      </c>
      <c r="M18" s="14">
        <v>7</v>
      </c>
      <c r="N18" s="14">
        <v>38</v>
      </c>
      <c r="O18" s="23">
        <v>80</v>
      </c>
      <c r="P18" s="28">
        <f t="shared" si="0"/>
        <v>0.47499999999999998</v>
      </c>
      <c r="Q18" s="24">
        <f t="shared" si="1"/>
        <v>8</v>
      </c>
    </row>
    <row r="19" spans="1:128" ht="30" x14ac:dyDescent="0.25">
      <c r="A19" s="13">
        <v>9</v>
      </c>
      <c r="B19" s="13" t="s">
        <v>69</v>
      </c>
      <c r="C19" s="13" t="s">
        <v>48</v>
      </c>
      <c r="D19" s="13" t="s">
        <v>10</v>
      </c>
      <c r="E19" s="31" t="s">
        <v>40</v>
      </c>
      <c r="F19" s="13">
        <v>8</v>
      </c>
      <c r="G19" s="13" t="s">
        <v>51</v>
      </c>
      <c r="H19" s="13">
        <v>11</v>
      </c>
      <c r="I19" s="13">
        <v>8</v>
      </c>
      <c r="J19" s="13">
        <v>11</v>
      </c>
      <c r="K19" s="13">
        <v>0</v>
      </c>
      <c r="L19" s="13">
        <v>30</v>
      </c>
      <c r="M19" s="13">
        <v>7</v>
      </c>
      <c r="N19" s="13">
        <v>37</v>
      </c>
      <c r="O19" s="23">
        <v>80</v>
      </c>
      <c r="P19" s="28">
        <f t="shared" si="0"/>
        <v>0.46250000000000002</v>
      </c>
      <c r="Q19" s="24">
        <f t="shared" si="1"/>
        <v>9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</row>
    <row r="20" spans="1:128" ht="30" x14ac:dyDescent="0.25">
      <c r="A20" s="13">
        <v>10</v>
      </c>
      <c r="B20" s="13" t="s">
        <v>65</v>
      </c>
      <c r="C20" s="13" t="s">
        <v>49</v>
      </c>
      <c r="D20" s="13" t="s">
        <v>10</v>
      </c>
      <c r="E20" s="15" t="s">
        <v>38</v>
      </c>
      <c r="F20" s="13">
        <v>8</v>
      </c>
      <c r="G20" s="13" t="s">
        <v>51</v>
      </c>
      <c r="H20" s="13">
        <v>8</v>
      </c>
      <c r="I20" s="13">
        <v>10</v>
      </c>
      <c r="J20" s="13">
        <v>8</v>
      </c>
      <c r="K20" s="13">
        <v>0</v>
      </c>
      <c r="L20" s="13">
        <v>26</v>
      </c>
      <c r="M20" s="13">
        <v>7</v>
      </c>
      <c r="N20" s="13">
        <v>33</v>
      </c>
      <c r="O20" s="23">
        <v>80</v>
      </c>
      <c r="P20" s="28">
        <f t="shared" si="0"/>
        <v>0.41249999999999998</v>
      </c>
      <c r="Q20" s="24">
        <f t="shared" si="1"/>
        <v>10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</row>
    <row r="21" spans="1:128" ht="30" x14ac:dyDescent="0.25">
      <c r="A21" s="13">
        <v>11</v>
      </c>
      <c r="B21" s="13" t="s">
        <v>72</v>
      </c>
      <c r="C21" s="13" t="s">
        <v>37</v>
      </c>
      <c r="D21" s="13" t="s">
        <v>10</v>
      </c>
      <c r="E21" s="15" t="s">
        <v>40</v>
      </c>
      <c r="F21" s="13">
        <v>8</v>
      </c>
      <c r="G21" s="14" t="s">
        <v>51</v>
      </c>
      <c r="H21" s="14">
        <v>3</v>
      </c>
      <c r="I21" s="14">
        <v>7</v>
      </c>
      <c r="J21" s="14">
        <v>5</v>
      </c>
      <c r="K21" s="14">
        <v>0</v>
      </c>
      <c r="L21" s="14">
        <v>15</v>
      </c>
      <c r="M21" s="14">
        <v>2</v>
      </c>
      <c r="N21" s="14">
        <v>17</v>
      </c>
      <c r="O21" s="23">
        <v>80</v>
      </c>
      <c r="P21" s="28">
        <f t="shared" si="0"/>
        <v>0.21249999999999999</v>
      </c>
      <c r="Q21" s="24">
        <f t="shared" si="1"/>
        <v>11</v>
      </c>
    </row>
    <row r="22" spans="1:128" ht="30" x14ac:dyDescent="0.25">
      <c r="A22" s="13">
        <v>12</v>
      </c>
      <c r="B22" s="13" t="s">
        <v>71</v>
      </c>
      <c r="C22" s="13" t="s">
        <v>37</v>
      </c>
      <c r="D22" s="13" t="s">
        <v>10</v>
      </c>
      <c r="E22" s="15" t="s">
        <v>39</v>
      </c>
      <c r="F22" s="13">
        <v>8</v>
      </c>
      <c r="G22" s="13" t="s">
        <v>51</v>
      </c>
      <c r="H22" s="13">
        <v>2</v>
      </c>
      <c r="I22" s="13">
        <v>5</v>
      </c>
      <c r="J22" s="13">
        <v>4</v>
      </c>
      <c r="K22" s="13">
        <v>0</v>
      </c>
      <c r="L22" s="13">
        <v>11</v>
      </c>
      <c r="M22" s="13">
        <v>0</v>
      </c>
      <c r="N22" s="13">
        <v>11</v>
      </c>
      <c r="O22" s="23">
        <v>80</v>
      </c>
      <c r="P22" s="28">
        <f t="shared" si="0"/>
        <v>0.13750000000000001</v>
      </c>
      <c r="Q22" s="24">
        <f t="shared" si="1"/>
        <v>12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</row>
    <row r="23" spans="1:128" ht="30" x14ac:dyDescent="0.25">
      <c r="A23" s="13">
        <v>13</v>
      </c>
      <c r="B23" s="13" t="s">
        <v>63</v>
      </c>
      <c r="C23" s="13" t="s">
        <v>47</v>
      </c>
      <c r="D23" s="13" t="s">
        <v>10</v>
      </c>
      <c r="E23" s="15" t="s">
        <v>38</v>
      </c>
      <c r="F23" s="13">
        <v>8</v>
      </c>
      <c r="G23" s="13" t="s">
        <v>51</v>
      </c>
      <c r="H23" s="13">
        <v>2</v>
      </c>
      <c r="I23" s="13">
        <v>5</v>
      </c>
      <c r="J23" s="13">
        <v>0</v>
      </c>
      <c r="K23" s="13">
        <v>0</v>
      </c>
      <c r="L23" s="13">
        <v>7</v>
      </c>
      <c r="M23" s="13">
        <v>1</v>
      </c>
      <c r="N23" s="13">
        <v>8</v>
      </c>
      <c r="O23" s="23">
        <v>80</v>
      </c>
      <c r="P23" s="28">
        <f t="shared" si="0"/>
        <v>0.1</v>
      </c>
      <c r="Q23" s="24">
        <f t="shared" si="1"/>
        <v>13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</row>
  </sheetData>
  <mergeCells count="6">
    <mergeCell ref="A9:Q9"/>
    <mergeCell ref="A3:Q3"/>
    <mergeCell ref="A5:Q5"/>
    <mergeCell ref="A6:Q6"/>
    <mergeCell ref="A7:Q7"/>
    <mergeCell ref="A8:Q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27"/>
  <sheetViews>
    <sheetView topLeftCell="A4" zoomScale="65" zoomScaleNormal="65" workbookViewId="0">
      <selection activeCell="C10" sqref="C10:I10"/>
    </sheetView>
  </sheetViews>
  <sheetFormatPr defaultRowHeight="15" x14ac:dyDescent="0.25"/>
  <cols>
    <col min="2" max="2" width="17.28515625" customWidth="1"/>
    <col min="3" max="3" width="77.425781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8" width="6.5703125" customWidth="1"/>
    <col min="9" max="9" width="7.140625" customWidth="1"/>
    <col min="10" max="10" width="12.5703125" customWidth="1"/>
    <col min="11" max="11" width="9" customWidth="1"/>
    <col min="12" max="12" width="6.7109375" bestFit="1" customWidth="1"/>
    <col min="13" max="13" width="6.7109375" customWidth="1"/>
    <col min="14" max="14" width="13.140625" customWidth="1"/>
    <col min="15" max="15" width="20.28515625" customWidth="1"/>
    <col min="16" max="16" width="17.28515625" customWidth="1"/>
    <col min="17" max="17" width="12.85546875" customWidth="1"/>
  </cols>
  <sheetData>
    <row r="1" spans="1:128" ht="81.75" customHeight="1" x14ac:dyDescent="0.3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</row>
    <row r="2" spans="1:128" ht="28.5" customHeight="1" x14ac:dyDescent="0.3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0"/>
      <c r="P2" s="10"/>
      <c r="Q2" s="1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</row>
    <row r="3" spans="1:128" ht="26.25" customHeight="1" x14ac:dyDescent="0.25">
      <c r="A3" s="36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28" ht="31.5" customHeight="1" x14ac:dyDescent="0.25">
      <c r="A5" s="34" t="s">
        <v>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</row>
    <row r="6" spans="1:128" ht="35.450000000000003" customHeight="1" x14ac:dyDescent="0.25">
      <c r="A6" s="34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</row>
    <row r="7" spans="1:128" ht="45.75" customHeight="1" x14ac:dyDescent="0.25">
      <c r="A7" s="34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</row>
    <row r="8" spans="1:128" s="8" customFormat="1" ht="53.25" customHeight="1" x14ac:dyDescent="0.25">
      <c r="A8" s="34" t="s">
        <v>20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</row>
    <row r="9" spans="1:128" ht="53.25" customHeight="1" x14ac:dyDescent="0.25">
      <c r="A9" s="35" t="s">
        <v>89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</row>
    <row r="10" spans="1:128" ht="147" x14ac:dyDescent="0.25">
      <c r="A10" s="16" t="s">
        <v>0</v>
      </c>
      <c r="B10" s="16" t="s">
        <v>21</v>
      </c>
      <c r="C10" s="16" t="s">
        <v>1</v>
      </c>
      <c r="D10" s="17" t="s">
        <v>5</v>
      </c>
      <c r="E10" s="17" t="s">
        <v>2</v>
      </c>
      <c r="F10" s="17" t="s">
        <v>4</v>
      </c>
      <c r="G10" s="17" t="s">
        <v>6</v>
      </c>
      <c r="H10" s="18" t="s">
        <v>14</v>
      </c>
      <c r="I10" s="18" t="s">
        <v>15</v>
      </c>
      <c r="J10" s="19" t="s">
        <v>16</v>
      </c>
      <c r="K10" s="18" t="s">
        <v>17</v>
      </c>
      <c r="L10" s="18" t="s">
        <v>18</v>
      </c>
      <c r="M10" s="20" t="s">
        <v>19</v>
      </c>
      <c r="N10" s="17" t="s">
        <v>9</v>
      </c>
      <c r="O10" s="17" t="s">
        <v>7</v>
      </c>
      <c r="P10" s="17" t="s">
        <v>3</v>
      </c>
      <c r="Q10" s="17" t="s">
        <v>8</v>
      </c>
    </row>
    <row r="11" spans="1:128" s="3" customFormat="1" ht="30" x14ac:dyDescent="0.25">
      <c r="A11" s="2">
        <v>1</v>
      </c>
      <c r="B11" s="2" t="s">
        <v>78</v>
      </c>
      <c r="C11" s="13" t="s">
        <v>48</v>
      </c>
      <c r="D11" s="2" t="s">
        <v>10</v>
      </c>
      <c r="E11" s="13" t="s">
        <v>42</v>
      </c>
      <c r="F11" s="2">
        <v>9</v>
      </c>
      <c r="G11" s="21" t="s">
        <v>61</v>
      </c>
      <c r="H11" s="21">
        <v>11</v>
      </c>
      <c r="I11" s="21">
        <v>9</v>
      </c>
      <c r="J11" s="21">
        <v>8</v>
      </c>
      <c r="K11" s="21">
        <v>8</v>
      </c>
      <c r="L11" s="21">
        <v>36</v>
      </c>
      <c r="M11" s="21">
        <v>15</v>
      </c>
      <c r="N11" s="21">
        <v>51</v>
      </c>
      <c r="O11" s="6">
        <v>75</v>
      </c>
      <c r="P11" s="22">
        <f t="shared" ref="P11:P23" si="0">(N11/O11)</f>
        <v>0.68</v>
      </c>
      <c r="Q11" s="11">
        <f t="shared" ref="Q11:Q23" si="1">RANK(P11,$P$11:$P$23)</f>
        <v>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s="3" customFormat="1" ht="30" x14ac:dyDescent="0.25">
      <c r="A12" s="2">
        <v>2</v>
      </c>
      <c r="B12" s="2" t="s">
        <v>87</v>
      </c>
      <c r="C12" s="13" t="s">
        <v>27</v>
      </c>
      <c r="D12" s="2" t="s">
        <v>10</v>
      </c>
      <c r="E12" s="13" t="s">
        <v>43</v>
      </c>
      <c r="F12" s="2">
        <v>9</v>
      </c>
      <c r="G12" s="21" t="s">
        <v>58</v>
      </c>
      <c r="H12" s="21">
        <v>8</v>
      </c>
      <c r="I12" s="21">
        <v>7</v>
      </c>
      <c r="J12" s="21">
        <v>11</v>
      </c>
      <c r="K12" s="21">
        <v>7</v>
      </c>
      <c r="L12" s="21">
        <v>33</v>
      </c>
      <c r="M12" s="21">
        <v>16</v>
      </c>
      <c r="N12" s="21">
        <v>49</v>
      </c>
      <c r="O12" s="6">
        <v>75</v>
      </c>
      <c r="P12" s="22">
        <f t="shared" si="0"/>
        <v>0.65333333333333332</v>
      </c>
      <c r="Q12" s="11">
        <f t="shared" si="1"/>
        <v>2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</row>
    <row r="13" spans="1:128" s="3" customFormat="1" ht="30" x14ac:dyDescent="0.25">
      <c r="A13" s="2">
        <v>3</v>
      </c>
      <c r="B13" s="2" t="s">
        <v>80</v>
      </c>
      <c r="C13" s="13" t="s">
        <v>48</v>
      </c>
      <c r="D13" s="2" t="s">
        <v>10</v>
      </c>
      <c r="E13" s="15" t="s">
        <v>42</v>
      </c>
      <c r="F13" s="2">
        <v>9</v>
      </c>
      <c r="G13" s="21" t="s">
        <v>58</v>
      </c>
      <c r="H13" s="21">
        <v>10</v>
      </c>
      <c r="I13" s="21">
        <v>7</v>
      </c>
      <c r="J13" s="21">
        <v>14</v>
      </c>
      <c r="K13" s="21">
        <v>0</v>
      </c>
      <c r="L13" s="21">
        <v>31</v>
      </c>
      <c r="M13" s="21">
        <v>16</v>
      </c>
      <c r="N13" s="21">
        <v>47</v>
      </c>
      <c r="O13" s="6">
        <v>75</v>
      </c>
      <c r="P13" s="22">
        <f t="shared" si="0"/>
        <v>0.62666666666666671</v>
      </c>
      <c r="Q13" s="11">
        <f t="shared" si="1"/>
        <v>3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1:128" s="3" customFormat="1" ht="30" x14ac:dyDescent="0.25">
      <c r="A14" s="2">
        <v>4</v>
      </c>
      <c r="B14" s="2" t="s">
        <v>79</v>
      </c>
      <c r="C14" s="13" t="s">
        <v>49</v>
      </c>
      <c r="D14" s="2" t="s">
        <v>10</v>
      </c>
      <c r="E14" s="15" t="s">
        <v>42</v>
      </c>
      <c r="F14" s="2">
        <v>9</v>
      </c>
      <c r="G14" s="2" t="s">
        <v>51</v>
      </c>
      <c r="H14" s="2">
        <v>10</v>
      </c>
      <c r="I14" s="2">
        <v>4</v>
      </c>
      <c r="J14" s="2">
        <v>7</v>
      </c>
      <c r="K14" s="2">
        <v>8</v>
      </c>
      <c r="L14" s="2">
        <v>29</v>
      </c>
      <c r="M14" s="2">
        <v>17</v>
      </c>
      <c r="N14" s="2">
        <v>46</v>
      </c>
      <c r="O14" s="6">
        <v>75</v>
      </c>
      <c r="P14" s="22">
        <f t="shared" si="0"/>
        <v>0.61333333333333329</v>
      </c>
      <c r="Q14" s="11">
        <f t="shared" si="1"/>
        <v>4</v>
      </c>
    </row>
    <row r="15" spans="1:128" s="3" customFormat="1" ht="27.75" customHeight="1" x14ac:dyDescent="0.25">
      <c r="A15" s="2">
        <v>5</v>
      </c>
      <c r="B15" s="2" t="s">
        <v>81</v>
      </c>
      <c r="C15" s="13" t="s">
        <v>49</v>
      </c>
      <c r="D15" s="2" t="s">
        <v>10</v>
      </c>
      <c r="E15" s="13" t="s">
        <v>42</v>
      </c>
      <c r="F15" s="2">
        <v>9</v>
      </c>
      <c r="G15" s="21" t="s">
        <v>51</v>
      </c>
      <c r="H15" s="21">
        <v>6</v>
      </c>
      <c r="I15" s="21">
        <v>2</v>
      </c>
      <c r="J15" s="21">
        <v>6</v>
      </c>
      <c r="K15" s="21">
        <v>8</v>
      </c>
      <c r="L15" s="21">
        <v>22</v>
      </c>
      <c r="M15" s="21">
        <v>16</v>
      </c>
      <c r="N15" s="21">
        <v>38</v>
      </c>
      <c r="O15" s="6">
        <v>75</v>
      </c>
      <c r="P15" s="22">
        <f t="shared" si="0"/>
        <v>0.50666666666666671</v>
      </c>
      <c r="Q15" s="11">
        <f t="shared" si="1"/>
        <v>5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</row>
    <row r="16" spans="1:128" s="3" customFormat="1" ht="30" x14ac:dyDescent="0.25">
      <c r="A16" s="2">
        <v>6</v>
      </c>
      <c r="B16" s="2" t="s">
        <v>84</v>
      </c>
      <c r="C16" s="13" t="s">
        <v>37</v>
      </c>
      <c r="D16" s="2" t="s">
        <v>10</v>
      </c>
      <c r="E16" s="13" t="s">
        <v>43</v>
      </c>
      <c r="F16" s="2">
        <v>9</v>
      </c>
      <c r="G16" s="2" t="s">
        <v>51</v>
      </c>
      <c r="H16" s="2">
        <v>6</v>
      </c>
      <c r="I16" s="2">
        <v>6</v>
      </c>
      <c r="J16" s="2">
        <v>9</v>
      </c>
      <c r="K16" s="2">
        <v>0</v>
      </c>
      <c r="L16" s="2">
        <v>21</v>
      </c>
      <c r="M16" s="2">
        <v>15</v>
      </c>
      <c r="N16" s="2">
        <v>36</v>
      </c>
      <c r="O16" s="6">
        <v>75</v>
      </c>
      <c r="P16" s="22">
        <f t="shared" si="0"/>
        <v>0.48</v>
      </c>
      <c r="Q16" s="11">
        <f t="shared" si="1"/>
        <v>6</v>
      </c>
    </row>
    <row r="17" spans="1:128" s="3" customFormat="1" ht="30" x14ac:dyDescent="0.25">
      <c r="A17" s="2">
        <v>7</v>
      </c>
      <c r="B17" s="2" t="s">
        <v>86</v>
      </c>
      <c r="C17" s="13" t="s">
        <v>37</v>
      </c>
      <c r="D17" s="2" t="s">
        <v>10</v>
      </c>
      <c r="E17" s="13" t="s">
        <v>42</v>
      </c>
      <c r="F17" s="2">
        <v>9</v>
      </c>
      <c r="G17" s="21" t="s">
        <v>51</v>
      </c>
      <c r="H17" s="21">
        <v>5</v>
      </c>
      <c r="I17" s="21">
        <v>3</v>
      </c>
      <c r="J17" s="21">
        <v>3</v>
      </c>
      <c r="K17" s="21">
        <v>6</v>
      </c>
      <c r="L17" s="21">
        <v>17</v>
      </c>
      <c r="M17" s="21">
        <v>7</v>
      </c>
      <c r="N17" s="21">
        <v>24</v>
      </c>
      <c r="O17" s="6">
        <v>75</v>
      </c>
      <c r="P17" s="22">
        <f t="shared" si="0"/>
        <v>0.32</v>
      </c>
      <c r="Q17" s="11">
        <f t="shared" si="1"/>
        <v>7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</row>
    <row r="18" spans="1:128" ht="30" x14ac:dyDescent="0.25">
      <c r="A18" s="2">
        <v>8</v>
      </c>
      <c r="B18" s="2" t="s">
        <v>82</v>
      </c>
      <c r="C18" s="13" t="s">
        <v>48</v>
      </c>
      <c r="D18" s="2" t="s">
        <v>10</v>
      </c>
      <c r="E18" s="23" t="s">
        <v>41</v>
      </c>
      <c r="F18" s="2">
        <v>9</v>
      </c>
      <c r="G18" s="2" t="s">
        <v>51</v>
      </c>
      <c r="H18" s="2">
        <v>3</v>
      </c>
      <c r="I18" s="2">
        <v>4</v>
      </c>
      <c r="J18" s="2">
        <v>2</v>
      </c>
      <c r="K18" s="2">
        <v>7</v>
      </c>
      <c r="L18" s="2">
        <v>16</v>
      </c>
      <c r="M18" s="2">
        <v>6</v>
      </c>
      <c r="N18" s="2">
        <v>22</v>
      </c>
      <c r="O18" s="6">
        <v>75</v>
      </c>
      <c r="P18" s="22">
        <f t="shared" si="0"/>
        <v>0.29333333333333333</v>
      </c>
      <c r="Q18" s="11">
        <f t="shared" si="1"/>
        <v>8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</row>
    <row r="19" spans="1:128" ht="30" x14ac:dyDescent="0.25">
      <c r="A19" s="2">
        <v>9</v>
      </c>
      <c r="B19" s="2" t="s">
        <v>85</v>
      </c>
      <c r="C19" s="13" t="s">
        <v>37</v>
      </c>
      <c r="D19" s="2" t="s">
        <v>10</v>
      </c>
      <c r="E19" s="15" t="s">
        <v>42</v>
      </c>
      <c r="F19" s="2">
        <v>9</v>
      </c>
      <c r="G19" s="2" t="s">
        <v>51</v>
      </c>
      <c r="H19" s="2">
        <v>4</v>
      </c>
      <c r="I19" s="2">
        <v>6</v>
      </c>
      <c r="J19" s="2">
        <v>3</v>
      </c>
      <c r="K19" s="2">
        <v>0</v>
      </c>
      <c r="L19" s="2">
        <v>13</v>
      </c>
      <c r="M19" s="2">
        <v>7</v>
      </c>
      <c r="N19" s="2">
        <v>20</v>
      </c>
      <c r="O19" s="6">
        <v>75</v>
      </c>
      <c r="P19" s="22">
        <f t="shared" si="0"/>
        <v>0.26666666666666666</v>
      </c>
      <c r="Q19" s="11">
        <f t="shared" si="1"/>
        <v>9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</row>
    <row r="20" spans="1:128" ht="30" x14ac:dyDescent="0.25">
      <c r="A20" s="2">
        <v>10</v>
      </c>
      <c r="B20" s="2" t="s">
        <v>88</v>
      </c>
      <c r="C20" s="13" t="s">
        <v>27</v>
      </c>
      <c r="D20" s="2" t="s">
        <v>10</v>
      </c>
      <c r="E20" s="15" t="s">
        <v>43</v>
      </c>
      <c r="F20" s="2">
        <v>9</v>
      </c>
      <c r="G20" s="2" t="s">
        <v>51</v>
      </c>
      <c r="H20" s="2">
        <v>1</v>
      </c>
      <c r="I20" s="2">
        <v>4</v>
      </c>
      <c r="J20" s="2">
        <v>1</v>
      </c>
      <c r="K20" s="2">
        <v>0</v>
      </c>
      <c r="L20" s="2">
        <v>6</v>
      </c>
      <c r="M20" s="2">
        <v>11</v>
      </c>
      <c r="N20" s="2">
        <v>17</v>
      </c>
      <c r="O20" s="6">
        <v>75</v>
      </c>
      <c r="P20" s="22">
        <f t="shared" si="0"/>
        <v>0.22666666666666666</v>
      </c>
      <c r="Q20" s="11">
        <f t="shared" si="1"/>
        <v>10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</row>
    <row r="21" spans="1:128" ht="30" x14ac:dyDescent="0.25">
      <c r="A21" s="2">
        <v>11</v>
      </c>
      <c r="B21" s="2" t="s">
        <v>83</v>
      </c>
      <c r="C21" s="13" t="s">
        <v>48</v>
      </c>
      <c r="D21" s="2" t="s">
        <v>10</v>
      </c>
      <c r="E21" s="31" t="s">
        <v>43</v>
      </c>
      <c r="F21" s="2">
        <v>9</v>
      </c>
      <c r="G21" s="2" t="s">
        <v>51</v>
      </c>
      <c r="H21" s="2">
        <v>4</v>
      </c>
      <c r="I21" s="2">
        <v>6</v>
      </c>
      <c r="J21" s="2">
        <v>5</v>
      </c>
      <c r="K21" s="2">
        <v>0</v>
      </c>
      <c r="L21" s="2">
        <v>15</v>
      </c>
      <c r="M21" s="2">
        <v>0</v>
      </c>
      <c r="N21" s="2">
        <v>15</v>
      </c>
      <c r="O21" s="6">
        <v>75</v>
      </c>
      <c r="P21" s="22">
        <f t="shared" si="0"/>
        <v>0.2</v>
      </c>
      <c r="Q21" s="11">
        <f t="shared" si="1"/>
        <v>11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</row>
    <row r="22" spans="1:128" ht="32.25" customHeight="1" x14ac:dyDescent="0.25">
      <c r="A22" s="2">
        <v>12</v>
      </c>
      <c r="B22" s="2" t="s">
        <v>76</v>
      </c>
      <c r="C22" s="13" t="s">
        <v>47</v>
      </c>
      <c r="D22" s="2" t="s">
        <v>10</v>
      </c>
      <c r="E22" s="32" t="s">
        <v>41</v>
      </c>
      <c r="F22" s="2">
        <v>9</v>
      </c>
      <c r="G22" s="21" t="s">
        <v>51</v>
      </c>
      <c r="H22" s="21">
        <v>2</v>
      </c>
      <c r="I22" s="21">
        <v>3</v>
      </c>
      <c r="J22" s="21">
        <v>4</v>
      </c>
      <c r="K22" s="21">
        <v>0</v>
      </c>
      <c r="L22" s="21">
        <v>9</v>
      </c>
      <c r="M22" s="21">
        <v>5</v>
      </c>
      <c r="N22" s="21">
        <v>14</v>
      </c>
      <c r="O22" s="6">
        <v>75</v>
      </c>
      <c r="P22" s="22">
        <f t="shared" si="0"/>
        <v>0.18666666666666668</v>
      </c>
      <c r="Q22" s="11">
        <f t="shared" si="1"/>
        <v>12</v>
      </c>
    </row>
    <row r="23" spans="1:128" ht="30" x14ac:dyDescent="0.25">
      <c r="A23" s="2">
        <v>13</v>
      </c>
      <c r="B23" s="2" t="s">
        <v>77</v>
      </c>
      <c r="C23" s="13" t="s">
        <v>47</v>
      </c>
      <c r="D23" s="2" t="s">
        <v>10</v>
      </c>
      <c r="E23" s="32" t="s">
        <v>41</v>
      </c>
      <c r="F23" s="2">
        <v>9</v>
      </c>
      <c r="G23" s="2" t="s">
        <v>51</v>
      </c>
      <c r="H23" s="2">
        <v>1</v>
      </c>
      <c r="I23" s="2">
        <v>2</v>
      </c>
      <c r="J23" s="2">
        <v>3</v>
      </c>
      <c r="K23" s="2">
        <v>0</v>
      </c>
      <c r="L23" s="2">
        <v>6</v>
      </c>
      <c r="M23" s="2">
        <v>8</v>
      </c>
      <c r="N23" s="2">
        <v>14</v>
      </c>
      <c r="O23" s="6">
        <v>75</v>
      </c>
      <c r="P23" s="22">
        <f t="shared" si="0"/>
        <v>0.18666666666666668</v>
      </c>
      <c r="Q23" s="11">
        <f t="shared" si="1"/>
        <v>12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</row>
    <row r="26" spans="1:128" x14ac:dyDescent="0.25">
      <c r="C26" s="4"/>
    </row>
    <row r="27" spans="1:128" x14ac:dyDescent="0.25">
      <c r="C27" s="33"/>
    </row>
  </sheetData>
  <mergeCells count="6">
    <mergeCell ref="A9:Q9"/>
    <mergeCell ref="A3:Q3"/>
    <mergeCell ref="A5:Q5"/>
    <mergeCell ref="A6:Q6"/>
    <mergeCell ref="A7:Q7"/>
    <mergeCell ref="A8:Q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24"/>
  <sheetViews>
    <sheetView topLeftCell="A7" zoomScale="65" zoomScaleNormal="65" workbookViewId="0">
      <selection activeCell="C10" sqref="C10:I10"/>
    </sheetView>
  </sheetViews>
  <sheetFormatPr defaultRowHeight="15" x14ac:dyDescent="0.25"/>
  <cols>
    <col min="2" max="2" width="16" customWidth="1"/>
    <col min="3" max="3" width="77.425781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8" width="6.5703125" customWidth="1"/>
    <col min="9" max="9" width="7.140625" customWidth="1"/>
    <col min="10" max="10" width="12.5703125" customWidth="1"/>
    <col min="11" max="11" width="9" customWidth="1"/>
    <col min="12" max="12" width="6.7109375" bestFit="1" customWidth="1"/>
    <col min="13" max="13" width="6.7109375" customWidth="1"/>
    <col min="14" max="14" width="13.140625" customWidth="1"/>
    <col min="15" max="15" width="20.28515625" customWidth="1"/>
    <col min="16" max="16" width="14.42578125" customWidth="1"/>
    <col min="17" max="17" width="12.85546875" customWidth="1"/>
  </cols>
  <sheetData>
    <row r="1" spans="1:128" ht="81.75" customHeight="1" x14ac:dyDescent="0.3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</row>
    <row r="2" spans="1:128" ht="28.5" customHeight="1" x14ac:dyDescent="0.3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0"/>
      <c r="P2" s="10"/>
      <c r="Q2" s="1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</row>
    <row r="3" spans="1:128" ht="26.25" customHeight="1" x14ac:dyDescent="0.25">
      <c r="A3" s="36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28" ht="31.5" customHeight="1" x14ac:dyDescent="0.25">
      <c r="A5" s="34" t="s">
        <v>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</row>
    <row r="6" spans="1:128" ht="35.450000000000003" customHeight="1" x14ac:dyDescent="0.25">
      <c r="A6" s="34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</row>
    <row r="7" spans="1:128" ht="45.75" customHeight="1" x14ac:dyDescent="0.25">
      <c r="A7" s="34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</row>
    <row r="8" spans="1:128" s="8" customFormat="1" ht="53.25" customHeight="1" x14ac:dyDescent="0.25">
      <c r="A8" s="34" t="s">
        <v>31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</row>
    <row r="9" spans="1:128" ht="53.25" customHeight="1" x14ac:dyDescent="0.25">
      <c r="A9" s="35" t="s">
        <v>22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</row>
    <row r="10" spans="1:128" ht="147" x14ac:dyDescent="0.25">
      <c r="A10" s="16" t="s">
        <v>0</v>
      </c>
      <c r="B10" s="16" t="s">
        <v>21</v>
      </c>
      <c r="C10" s="16" t="s">
        <v>1</v>
      </c>
      <c r="D10" s="17" t="s">
        <v>5</v>
      </c>
      <c r="E10" s="17" t="s">
        <v>2</v>
      </c>
      <c r="F10" s="17" t="s">
        <v>4</v>
      </c>
      <c r="G10" s="17" t="s">
        <v>6</v>
      </c>
      <c r="H10" s="18" t="s">
        <v>14</v>
      </c>
      <c r="I10" s="18" t="s">
        <v>15</v>
      </c>
      <c r="J10" s="19" t="s">
        <v>16</v>
      </c>
      <c r="K10" s="18" t="s">
        <v>17</v>
      </c>
      <c r="L10" s="18" t="s">
        <v>18</v>
      </c>
      <c r="M10" s="20" t="s">
        <v>19</v>
      </c>
      <c r="N10" s="17" t="s">
        <v>9</v>
      </c>
      <c r="O10" s="17" t="s">
        <v>7</v>
      </c>
      <c r="P10" s="17" t="s">
        <v>3</v>
      </c>
      <c r="Q10" s="17" t="s">
        <v>8</v>
      </c>
    </row>
    <row r="11" spans="1:128" s="3" customFormat="1" ht="30" x14ac:dyDescent="0.25">
      <c r="A11" s="2">
        <v>1</v>
      </c>
      <c r="B11" s="2" t="s">
        <v>92</v>
      </c>
      <c r="C11" s="13" t="s">
        <v>49</v>
      </c>
      <c r="D11" s="2" t="s">
        <v>10</v>
      </c>
      <c r="E11" s="13" t="s">
        <v>44</v>
      </c>
      <c r="F11" s="2">
        <v>10</v>
      </c>
      <c r="G11" s="21" t="s">
        <v>61</v>
      </c>
      <c r="H11" s="21">
        <v>13</v>
      </c>
      <c r="I11" s="21">
        <v>9</v>
      </c>
      <c r="J11" s="21">
        <v>7</v>
      </c>
      <c r="K11" s="21">
        <v>2</v>
      </c>
      <c r="L11" s="21">
        <v>31</v>
      </c>
      <c r="M11" s="21">
        <v>17</v>
      </c>
      <c r="N11" s="21">
        <v>48</v>
      </c>
      <c r="O11" s="6">
        <v>75</v>
      </c>
      <c r="P11" s="22">
        <f t="shared" ref="P11:P24" si="0">(N11/O11)</f>
        <v>0.64</v>
      </c>
      <c r="Q11" s="11">
        <f t="shared" ref="Q11:Q24" si="1">RANK(P11,$P$11:$P$24)</f>
        <v>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s="3" customFormat="1" ht="30" x14ac:dyDescent="0.25">
      <c r="A12" s="2">
        <v>2</v>
      </c>
      <c r="B12" s="2" t="s">
        <v>93</v>
      </c>
      <c r="C12" s="13" t="s">
        <v>49</v>
      </c>
      <c r="D12" s="2" t="s">
        <v>10</v>
      </c>
      <c r="E12" s="13" t="s">
        <v>44</v>
      </c>
      <c r="F12" s="2">
        <v>10</v>
      </c>
      <c r="G12" s="2" t="s">
        <v>58</v>
      </c>
      <c r="H12" s="2">
        <v>9</v>
      </c>
      <c r="I12" s="2">
        <v>4</v>
      </c>
      <c r="J12" s="2">
        <v>11</v>
      </c>
      <c r="K12" s="2">
        <v>4</v>
      </c>
      <c r="L12" s="2">
        <v>28</v>
      </c>
      <c r="M12" s="2">
        <v>17</v>
      </c>
      <c r="N12" s="2">
        <v>45</v>
      </c>
      <c r="O12" s="6">
        <v>75</v>
      </c>
      <c r="P12" s="22">
        <f t="shared" si="0"/>
        <v>0.6</v>
      </c>
      <c r="Q12" s="11">
        <f t="shared" si="1"/>
        <v>2</v>
      </c>
    </row>
    <row r="13" spans="1:128" s="3" customFormat="1" ht="30" x14ac:dyDescent="0.25">
      <c r="A13" s="2">
        <v>3</v>
      </c>
      <c r="B13" s="2" t="s">
        <v>99</v>
      </c>
      <c r="C13" s="13" t="s">
        <v>37</v>
      </c>
      <c r="D13" s="2" t="s">
        <v>10</v>
      </c>
      <c r="E13" s="13" t="s">
        <v>45</v>
      </c>
      <c r="F13" s="2">
        <v>10</v>
      </c>
      <c r="G13" s="21" t="s">
        <v>58</v>
      </c>
      <c r="H13" s="21">
        <v>5</v>
      </c>
      <c r="I13" s="21">
        <v>5</v>
      </c>
      <c r="J13" s="21">
        <v>6</v>
      </c>
      <c r="K13" s="21">
        <v>7</v>
      </c>
      <c r="L13" s="21">
        <v>23</v>
      </c>
      <c r="M13" s="21">
        <v>16</v>
      </c>
      <c r="N13" s="21">
        <v>39</v>
      </c>
      <c r="O13" s="6">
        <v>75</v>
      </c>
      <c r="P13" s="22">
        <f t="shared" si="0"/>
        <v>0.52</v>
      </c>
      <c r="Q13" s="11">
        <f t="shared" si="1"/>
        <v>3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1:128" s="3" customFormat="1" ht="45" x14ac:dyDescent="0.25">
      <c r="A14" s="2">
        <v>4</v>
      </c>
      <c r="B14" s="2" t="s">
        <v>98</v>
      </c>
      <c r="C14" s="13" t="s">
        <v>25</v>
      </c>
      <c r="D14" s="2" t="s">
        <v>29</v>
      </c>
      <c r="E14" s="13" t="s">
        <v>44</v>
      </c>
      <c r="F14" s="2">
        <v>10</v>
      </c>
      <c r="G14" s="2" t="s">
        <v>51</v>
      </c>
      <c r="H14" s="2">
        <v>5</v>
      </c>
      <c r="I14" s="2">
        <v>6</v>
      </c>
      <c r="J14" s="2">
        <v>7</v>
      </c>
      <c r="K14" s="2">
        <v>0</v>
      </c>
      <c r="L14" s="2">
        <v>18</v>
      </c>
      <c r="M14" s="2">
        <v>17</v>
      </c>
      <c r="N14" s="2">
        <v>35</v>
      </c>
      <c r="O14" s="6">
        <v>75</v>
      </c>
      <c r="P14" s="22">
        <f t="shared" si="0"/>
        <v>0.46666666666666667</v>
      </c>
      <c r="Q14" s="11">
        <f t="shared" si="1"/>
        <v>4</v>
      </c>
    </row>
    <row r="15" spans="1:128" s="3" customFormat="1" ht="30" x14ac:dyDescent="0.25">
      <c r="A15" s="2">
        <v>5</v>
      </c>
      <c r="B15" s="2" t="s">
        <v>90</v>
      </c>
      <c r="C15" s="13" t="s">
        <v>47</v>
      </c>
      <c r="D15" s="2" t="s">
        <v>10</v>
      </c>
      <c r="E15" s="14" t="s">
        <v>44</v>
      </c>
      <c r="F15" s="2">
        <v>10</v>
      </c>
      <c r="G15" s="2" t="s">
        <v>51</v>
      </c>
      <c r="H15" s="2">
        <v>6</v>
      </c>
      <c r="I15" s="2">
        <v>6</v>
      </c>
      <c r="J15" s="2">
        <v>0</v>
      </c>
      <c r="K15" s="2">
        <v>7</v>
      </c>
      <c r="L15" s="2">
        <v>19</v>
      </c>
      <c r="M15" s="2">
        <v>15</v>
      </c>
      <c r="N15" s="2">
        <v>34</v>
      </c>
      <c r="O15" s="6">
        <v>75</v>
      </c>
      <c r="P15" s="22">
        <f t="shared" si="0"/>
        <v>0.45333333333333331</v>
      </c>
      <c r="Q15" s="11">
        <f t="shared" si="1"/>
        <v>5</v>
      </c>
    </row>
    <row r="16" spans="1:128" s="3" customFormat="1" ht="30" x14ac:dyDescent="0.25">
      <c r="A16" s="2">
        <v>6</v>
      </c>
      <c r="B16" s="2" t="s">
        <v>94</v>
      </c>
      <c r="C16" s="13" t="s">
        <v>48</v>
      </c>
      <c r="D16" s="2" t="s">
        <v>10</v>
      </c>
      <c r="E16" s="23" t="s">
        <v>44</v>
      </c>
      <c r="F16" s="2">
        <v>10</v>
      </c>
      <c r="G16" s="21" t="s">
        <v>51</v>
      </c>
      <c r="H16" s="21">
        <v>5</v>
      </c>
      <c r="I16" s="21">
        <v>8</v>
      </c>
      <c r="J16" s="21">
        <v>6</v>
      </c>
      <c r="K16" s="21">
        <v>0</v>
      </c>
      <c r="L16" s="21">
        <v>19</v>
      </c>
      <c r="M16" s="21">
        <v>15</v>
      </c>
      <c r="N16" s="21">
        <v>34</v>
      </c>
      <c r="O16" s="6">
        <v>75</v>
      </c>
      <c r="P16" s="22">
        <f t="shared" si="0"/>
        <v>0.45333333333333331</v>
      </c>
      <c r="Q16" s="11">
        <f t="shared" si="1"/>
        <v>5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</row>
    <row r="17" spans="1:128" s="3" customFormat="1" ht="30" x14ac:dyDescent="0.25">
      <c r="A17" s="2">
        <v>7</v>
      </c>
      <c r="B17" s="2" t="s">
        <v>95</v>
      </c>
      <c r="C17" s="13" t="s">
        <v>48</v>
      </c>
      <c r="D17" s="2" t="s">
        <v>10</v>
      </c>
      <c r="E17" s="13" t="s">
        <v>44</v>
      </c>
      <c r="F17" s="2">
        <v>10</v>
      </c>
      <c r="G17" s="2" t="s">
        <v>51</v>
      </c>
      <c r="H17" s="2">
        <v>8</v>
      </c>
      <c r="I17" s="2">
        <v>5</v>
      </c>
      <c r="J17" s="2">
        <v>6</v>
      </c>
      <c r="K17" s="2">
        <v>0</v>
      </c>
      <c r="L17" s="2">
        <v>19</v>
      </c>
      <c r="M17" s="2">
        <v>8</v>
      </c>
      <c r="N17" s="2">
        <v>27</v>
      </c>
      <c r="O17" s="6">
        <v>75</v>
      </c>
      <c r="P17" s="22">
        <f t="shared" si="0"/>
        <v>0.36</v>
      </c>
      <c r="Q17" s="11">
        <f t="shared" si="1"/>
        <v>7</v>
      </c>
    </row>
    <row r="18" spans="1:128" s="3" customFormat="1" ht="30" x14ac:dyDescent="0.25">
      <c r="A18" s="2">
        <v>8</v>
      </c>
      <c r="B18" s="2" t="s">
        <v>96</v>
      </c>
      <c r="C18" s="13" t="s">
        <v>48</v>
      </c>
      <c r="D18" s="2" t="s">
        <v>10</v>
      </c>
      <c r="E18" s="23" t="s">
        <v>45</v>
      </c>
      <c r="F18" s="2">
        <v>10</v>
      </c>
      <c r="G18" s="21" t="s">
        <v>51</v>
      </c>
      <c r="H18" s="21">
        <v>4</v>
      </c>
      <c r="I18" s="21">
        <v>5</v>
      </c>
      <c r="J18" s="21">
        <v>2</v>
      </c>
      <c r="K18" s="21">
        <v>0</v>
      </c>
      <c r="L18" s="21">
        <v>11</v>
      </c>
      <c r="M18" s="21">
        <v>11</v>
      </c>
      <c r="N18" s="21">
        <v>22</v>
      </c>
      <c r="O18" s="6">
        <v>75</v>
      </c>
      <c r="P18" s="22">
        <f t="shared" si="0"/>
        <v>0.29333333333333333</v>
      </c>
      <c r="Q18" s="11">
        <f t="shared" si="1"/>
        <v>8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</row>
    <row r="19" spans="1:128" ht="30" x14ac:dyDescent="0.25">
      <c r="A19" s="2">
        <v>9</v>
      </c>
      <c r="B19" s="2" t="s">
        <v>100</v>
      </c>
      <c r="C19" s="13" t="s">
        <v>37</v>
      </c>
      <c r="D19" s="2" t="s">
        <v>10</v>
      </c>
      <c r="E19" s="13" t="s">
        <v>44</v>
      </c>
      <c r="F19" s="2">
        <v>10</v>
      </c>
      <c r="G19" s="21" t="s">
        <v>51</v>
      </c>
      <c r="H19" s="21">
        <v>9</v>
      </c>
      <c r="I19" s="21">
        <v>3</v>
      </c>
      <c r="J19" s="21">
        <v>10</v>
      </c>
      <c r="K19" s="21">
        <v>0</v>
      </c>
      <c r="L19" s="21">
        <v>22</v>
      </c>
      <c r="M19" s="21">
        <v>0</v>
      </c>
      <c r="N19" s="21">
        <v>22</v>
      </c>
      <c r="O19" s="6">
        <v>75</v>
      </c>
      <c r="P19" s="22">
        <f t="shared" si="0"/>
        <v>0.29333333333333333</v>
      </c>
      <c r="Q19" s="11">
        <f t="shared" si="1"/>
        <v>8</v>
      </c>
    </row>
    <row r="20" spans="1:128" ht="30" x14ac:dyDescent="0.25">
      <c r="A20" s="2">
        <v>10</v>
      </c>
      <c r="B20" s="2" t="s">
        <v>101</v>
      </c>
      <c r="C20" s="13" t="s">
        <v>27</v>
      </c>
      <c r="D20" s="2" t="s">
        <v>10</v>
      </c>
      <c r="E20" s="13">
        <v>10</v>
      </c>
      <c r="F20" s="2">
        <v>10</v>
      </c>
      <c r="G20" s="2" t="s">
        <v>51</v>
      </c>
      <c r="H20" s="2">
        <v>8</v>
      </c>
      <c r="I20" s="2">
        <v>2</v>
      </c>
      <c r="J20" s="2">
        <v>8</v>
      </c>
      <c r="K20" s="2">
        <v>0</v>
      </c>
      <c r="L20" s="2">
        <v>18</v>
      </c>
      <c r="M20" s="2">
        <v>0</v>
      </c>
      <c r="N20" s="2">
        <v>18</v>
      </c>
      <c r="O20" s="6">
        <v>75</v>
      </c>
      <c r="P20" s="22">
        <f t="shared" si="0"/>
        <v>0.24</v>
      </c>
      <c r="Q20" s="11">
        <f t="shared" si="1"/>
        <v>10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</row>
    <row r="21" spans="1:128" ht="30" x14ac:dyDescent="0.25">
      <c r="A21" s="2">
        <v>11</v>
      </c>
      <c r="B21" s="2" t="s">
        <v>91</v>
      </c>
      <c r="C21" s="13" t="s">
        <v>47</v>
      </c>
      <c r="D21" s="2" t="s">
        <v>10</v>
      </c>
      <c r="E21" s="14" t="s">
        <v>44</v>
      </c>
      <c r="F21" s="2">
        <v>10</v>
      </c>
      <c r="G21" s="21" t="s">
        <v>51</v>
      </c>
      <c r="H21" s="21">
        <v>6</v>
      </c>
      <c r="I21" s="21">
        <v>5</v>
      </c>
      <c r="J21" s="21">
        <v>0</v>
      </c>
      <c r="K21" s="21">
        <v>0</v>
      </c>
      <c r="L21" s="21">
        <v>11</v>
      </c>
      <c r="M21" s="21">
        <v>6</v>
      </c>
      <c r="N21" s="21">
        <v>17</v>
      </c>
      <c r="O21" s="6">
        <v>75</v>
      </c>
      <c r="P21" s="22">
        <f t="shared" si="0"/>
        <v>0.22666666666666666</v>
      </c>
      <c r="Q21" s="11">
        <f t="shared" si="1"/>
        <v>11</v>
      </c>
    </row>
    <row r="22" spans="1:128" ht="30" x14ac:dyDescent="0.25">
      <c r="A22" s="2">
        <v>12</v>
      </c>
      <c r="B22" s="2" t="s">
        <v>97</v>
      </c>
      <c r="C22" s="13" t="s">
        <v>48</v>
      </c>
      <c r="D22" s="2" t="s">
        <v>10</v>
      </c>
      <c r="E22" s="23" t="s">
        <v>45</v>
      </c>
      <c r="F22" s="2">
        <v>10</v>
      </c>
      <c r="G22" s="2" t="s">
        <v>51</v>
      </c>
      <c r="H22" s="2">
        <v>5</v>
      </c>
      <c r="I22" s="2">
        <v>4</v>
      </c>
      <c r="J22" s="2">
        <v>8</v>
      </c>
      <c r="K22" s="2">
        <v>0</v>
      </c>
      <c r="L22" s="2">
        <v>17</v>
      </c>
      <c r="M22" s="2">
        <v>0</v>
      </c>
      <c r="N22" s="2">
        <v>17</v>
      </c>
      <c r="O22" s="6">
        <v>75</v>
      </c>
      <c r="P22" s="22">
        <f t="shared" si="0"/>
        <v>0.22666666666666666</v>
      </c>
      <c r="Q22" s="11">
        <f t="shared" si="1"/>
        <v>11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</row>
    <row r="23" spans="1:128" ht="30" x14ac:dyDescent="0.25">
      <c r="A23" s="2">
        <v>13</v>
      </c>
      <c r="B23" s="2" t="s">
        <v>102</v>
      </c>
      <c r="C23" s="13" t="s">
        <v>27</v>
      </c>
      <c r="D23" s="2" t="s">
        <v>10</v>
      </c>
      <c r="E23" s="13">
        <v>10</v>
      </c>
      <c r="F23" s="2">
        <v>10</v>
      </c>
      <c r="G23" s="2" t="s">
        <v>51</v>
      </c>
      <c r="H23" s="2">
        <v>3</v>
      </c>
      <c r="I23" s="2">
        <v>3</v>
      </c>
      <c r="J23" s="2">
        <v>2</v>
      </c>
      <c r="K23" s="2">
        <v>0</v>
      </c>
      <c r="L23" s="2">
        <v>8</v>
      </c>
      <c r="M23" s="2">
        <v>0</v>
      </c>
      <c r="N23" s="2">
        <v>8</v>
      </c>
      <c r="O23" s="6">
        <v>75</v>
      </c>
      <c r="P23" s="22">
        <f t="shared" si="0"/>
        <v>0.10666666666666667</v>
      </c>
      <c r="Q23" s="11">
        <f t="shared" si="1"/>
        <v>13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</row>
    <row r="24" spans="1:128" ht="30" x14ac:dyDescent="0.25">
      <c r="A24" s="2">
        <v>14</v>
      </c>
      <c r="B24" s="2" t="s">
        <v>103</v>
      </c>
      <c r="C24" s="13" t="s">
        <v>27</v>
      </c>
      <c r="D24" s="2" t="s">
        <v>10</v>
      </c>
      <c r="E24" s="13">
        <v>10</v>
      </c>
      <c r="F24" s="2">
        <v>10</v>
      </c>
      <c r="G24" s="2" t="s">
        <v>51</v>
      </c>
      <c r="H24" s="2">
        <v>0</v>
      </c>
      <c r="I24" s="2">
        <v>5</v>
      </c>
      <c r="J24" s="2">
        <v>1</v>
      </c>
      <c r="K24" s="2">
        <v>0</v>
      </c>
      <c r="L24" s="2">
        <v>6</v>
      </c>
      <c r="M24" s="2">
        <v>0</v>
      </c>
      <c r="N24" s="2">
        <v>6</v>
      </c>
      <c r="O24" s="6">
        <v>75</v>
      </c>
      <c r="P24" s="22">
        <f t="shared" si="0"/>
        <v>0.08</v>
      </c>
      <c r="Q24" s="11">
        <f t="shared" si="1"/>
        <v>14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</row>
  </sheetData>
  <mergeCells count="6">
    <mergeCell ref="A9:Q9"/>
    <mergeCell ref="A3:Q3"/>
    <mergeCell ref="A5:Q5"/>
    <mergeCell ref="A6:Q6"/>
    <mergeCell ref="A7:Q7"/>
    <mergeCell ref="A8:Q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6"/>
  <sheetViews>
    <sheetView tabSelected="1" zoomScale="65" zoomScaleNormal="65" workbookViewId="0">
      <selection activeCell="C10" sqref="C10:I10"/>
    </sheetView>
  </sheetViews>
  <sheetFormatPr defaultRowHeight="15" x14ac:dyDescent="0.25"/>
  <cols>
    <col min="2" max="2" width="16" customWidth="1"/>
    <col min="3" max="3" width="77.425781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8" width="6.5703125" customWidth="1"/>
    <col min="9" max="9" width="7.140625" customWidth="1"/>
    <col min="10" max="10" width="12.5703125" customWidth="1"/>
    <col min="11" max="11" width="9" customWidth="1"/>
    <col min="12" max="12" width="6.7109375" bestFit="1" customWidth="1"/>
    <col min="13" max="13" width="6.7109375" customWidth="1"/>
    <col min="14" max="14" width="13.140625" customWidth="1"/>
    <col min="15" max="15" width="20.28515625" customWidth="1"/>
    <col min="16" max="16" width="16.140625" customWidth="1"/>
    <col min="17" max="17" width="12.85546875" customWidth="1"/>
  </cols>
  <sheetData>
    <row r="1" spans="1:128" ht="81.75" customHeight="1" x14ac:dyDescent="0.3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</row>
    <row r="2" spans="1:128" ht="28.5" customHeight="1" x14ac:dyDescent="0.3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0"/>
      <c r="P2" s="10"/>
      <c r="Q2" s="1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</row>
    <row r="3" spans="1:128" ht="26.25" customHeight="1" x14ac:dyDescent="0.25">
      <c r="A3" s="36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</row>
    <row r="5" spans="1:128" ht="31.5" customHeight="1" x14ac:dyDescent="0.25">
      <c r="A5" s="34" t="s">
        <v>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</row>
    <row r="6" spans="1:128" ht="35.450000000000003" customHeight="1" x14ac:dyDescent="0.25">
      <c r="A6" s="34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</row>
    <row r="7" spans="1:128" ht="45.75" customHeight="1" x14ac:dyDescent="0.25">
      <c r="A7" s="34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</row>
    <row r="8" spans="1:128" s="8" customFormat="1" ht="53.25" customHeight="1" x14ac:dyDescent="0.25">
      <c r="A8" s="34" t="s">
        <v>30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</row>
    <row r="9" spans="1:128" ht="53.25" customHeight="1" x14ac:dyDescent="0.25">
      <c r="A9" s="35" t="s">
        <v>110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</row>
    <row r="10" spans="1:128" ht="147" x14ac:dyDescent="0.25">
      <c r="A10" s="16" t="s">
        <v>0</v>
      </c>
      <c r="B10" s="16" t="s">
        <v>21</v>
      </c>
      <c r="C10" s="16" t="s">
        <v>1</v>
      </c>
      <c r="D10" s="17" t="s">
        <v>5</v>
      </c>
      <c r="E10" s="17" t="s">
        <v>2</v>
      </c>
      <c r="F10" s="17" t="s">
        <v>4</v>
      </c>
      <c r="G10" s="17" t="s">
        <v>6</v>
      </c>
      <c r="H10" s="18" t="s">
        <v>14</v>
      </c>
      <c r="I10" s="18" t="s">
        <v>15</v>
      </c>
      <c r="J10" s="19" t="s">
        <v>16</v>
      </c>
      <c r="K10" s="18" t="s">
        <v>17</v>
      </c>
      <c r="L10" s="18" t="s">
        <v>18</v>
      </c>
      <c r="M10" s="20" t="s">
        <v>19</v>
      </c>
      <c r="N10" s="17" t="s">
        <v>9</v>
      </c>
      <c r="O10" s="17" t="s">
        <v>7</v>
      </c>
      <c r="P10" s="17" t="s">
        <v>3</v>
      </c>
      <c r="Q10" s="17" t="s">
        <v>8</v>
      </c>
    </row>
    <row r="11" spans="1:128" s="3" customFormat="1" ht="30" x14ac:dyDescent="0.25">
      <c r="A11" s="2">
        <v>1</v>
      </c>
      <c r="B11" s="2" t="s">
        <v>104</v>
      </c>
      <c r="C11" s="13" t="s">
        <v>47</v>
      </c>
      <c r="D11" s="2" t="s">
        <v>10</v>
      </c>
      <c r="E11" s="14" t="s">
        <v>46</v>
      </c>
      <c r="F11" s="2">
        <v>11</v>
      </c>
      <c r="G11" s="2" t="s">
        <v>61</v>
      </c>
      <c r="H11" s="2">
        <v>13</v>
      </c>
      <c r="I11" s="2">
        <v>9</v>
      </c>
      <c r="J11" s="2">
        <v>13</v>
      </c>
      <c r="K11" s="2">
        <v>9</v>
      </c>
      <c r="L11" s="2">
        <v>44</v>
      </c>
      <c r="M11" s="2">
        <v>15</v>
      </c>
      <c r="N11" s="2">
        <v>59</v>
      </c>
      <c r="O11" s="6">
        <v>75</v>
      </c>
      <c r="P11" s="22">
        <f t="shared" ref="P11:P16" si="0">(N11/O11)</f>
        <v>0.78666666666666663</v>
      </c>
      <c r="Q11" s="11">
        <f t="shared" ref="Q11:Q16" si="1">RANK(P11,$P$11:$P$16)</f>
        <v>1</v>
      </c>
    </row>
    <row r="12" spans="1:128" s="3" customFormat="1" ht="30" x14ac:dyDescent="0.25">
      <c r="A12" s="2">
        <v>2</v>
      </c>
      <c r="B12" s="2" t="s">
        <v>108</v>
      </c>
      <c r="C12" s="13" t="s">
        <v>26</v>
      </c>
      <c r="D12" s="2" t="s">
        <v>10</v>
      </c>
      <c r="E12" s="13" t="s">
        <v>46</v>
      </c>
      <c r="F12" s="2">
        <v>11</v>
      </c>
      <c r="G12" s="21" t="s">
        <v>58</v>
      </c>
      <c r="H12" s="21">
        <v>7</v>
      </c>
      <c r="I12" s="21">
        <v>8</v>
      </c>
      <c r="J12" s="21">
        <v>14</v>
      </c>
      <c r="K12" s="21">
        <v>0</v>
      </c>
      <c r="L12" s="21">
        <v>29</v>
      </c>
      <c r="M12" s="21">
        <v>14</v>
      </c>
      <c r="N12" s="21">
        <v>43</v>
      </c>
      <c r="O12" s="6">
        <v>75</v>
      </c>
      <c r="P12" s="22">
        <f t="shared" si="0"/>
        <v>0.57333333333333336</v>
      </c>
      <c r="Q12" s="11">
        <f t="shared" si="1"/>
        <v>2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</row>
    <row r="13" spans="1:128" s="3" customFormat="1" ht="30" x14ac:dyDescent="0.25">
      <c r="A13" s="2">
        <v>3</v>
      </c>
      <c r="B13" s="2" t="s">
        <v>109</v>
      </c>
      <c r="C13" s="13" t="s">
        <v>27</v>
      </c>
      <c r="D13" s="2" t="s">
        <v>10</v>
      </c>
      <c r="E13" s="13">
        <v>11</v>
      </c>
      <c r="F13" s="2">
        <v>11</v>
      </c>
      <c r="G13" s="2" t="s">
        <v>58</v>
      </c>
      <c r="H13" s="2">
        <v>8</v>
      </c>
      <c r="I13" s="2">
        <v>5</v>
      </c>
      <c r="J13" s="2">
        <v>6</v>
      </c>
      <c r="K13" s="2">
        <v>0</v>
      </c>
      <c r="L13" s="2">
        <v>19</v>
      </c>
      <c r="M13" s="2">
        <v>17</v>
      </c>
      <c r="N13" s="2">
        <v>36</v>
      </c>
      <c r="O13" s="6">
        <v>75</v>
      </c>
      <c r="P13" s="22">
        <f t="shared" si="0"/>
        <v>0.48</v>
      </c>
      <c r="Q13" s="11">
        <f t="shared" si="1"/>
        <v>3</v>
      </c>
    </row>
    <row r="14" spans="1:128" s="3" customFormat="1" ht="30" x14ac:dyDescent="0.25">
      <c r="A14" s="2">
        <v>4</v>
      </c>
      <c r="B14" s="2" t="s">
        <v>107</v>
      </c>
      <c r="C14" s="13" t="s">
        <v>48</v>
      </c>
      <c r="D14" s="2" t="s">
        <v>10</v>
      </c>
      <c r="E14" s="23" t="s">
        <v>46</v>
      </c>
      <c r="F14" s="2">
        <v>11</v>
      </c>
      <c r="G14" s="2" t="s">
        <v>51</v>
      </c>
      <c r="H14" s="2">
        <v>2</v>
      </c>
      <c r="I14" s="2">
        <v>5</v>
      </c>
      <c r="J14" s="2">
        <v>3</v>
      </c>
      <c r="K14" s="2">
        <v>9</v>
      </c>
      <c r="L14" s="2">
        <v>19</v>
      </c>
      <c r="M14" s="2">
        <v>16</v>
      </c>
      <c r="N14" s="2">
        <v>35</v>
      </c>
      <c r="O14" s="6">
        <v>75</v>
      </c>
      <c r="P14" s="22">
        <f t="shared" si="0"/>
        <v>0.46666666666666667</v>
      </c>
      <c r="Q14" s="11">
        <f t="shared" si="1"/>
        <v>4</v>
      </c>
    </row>
    <row r="15" spans="1:128" s="3" customFormat="1" ht="30" x14ac:dyDescent="0.25">
      <c r="A15" s="2">
        <v>5</v>
      </c>
      <c r="B15" s="2" t="s">
        <v>106</v>
      </c>
      <c r="C15" s="13" t="s">
        <v>48</v>
      </c>
      <c r="D15" s="2" t="s">
        <v>10</v>
      </c>
      <c r="E15" s="23" t="s">
        <v>46</v>
      </c>
      <c r="F15" s="2">
        <v>11</v>
      </c>
      <c r="G15" s="21" t="s">
        <v>51</v>
      </c>
      <c r="H15" s="21">
        <v>2</v>
      </c>
      <c r="I15" s="21">
        <v>7</v>
      </c>
      <c r="J15" s="21">
        <v>6</v>
      </c>
      <c r="K15" s="21">
        <v>0</v>
      </c>
      <c r="L15" s="21">
        <v>15</v>
      </c>
      <c r="M15" s="21">
        <v>15</v>
      </c>
      <c r="N15" s="21">
        <v>30</v>
      </c>
      <c r="O15" s="6">
        <v>75</v>
      </c>
      <c r="P15" s="22">
        <f t="shared" si="0"/>
        <v>0.4</v>
      </c>
      <c r="Q15" s="11">
        <f t="shared" si="1"/>
        <v>5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</row>
    <row r="16" spans="1:128" ht="30" x14ac:dyDescent="0.25">
      <c r="A16" s="2">
        <v>6</v>
      </c>
      <c r="B16" s="2" t="s">
        <v>105</v>
      </c>
      <c r="C16" s="13" t="s">
        <v>48</v>
      </c>
      <c r="D16" s="2" t="s">
        <v>10</v>
      </c>
      <c r="E16" s="23" t="s">
        <v>46</v>
      </c>
      <c r="F16" s="2">
        <v>11</v>
      </c>
      <c r="G16" s="21" t="s">
        <v>51</v>
      </c>
      <c r="H16" s="21">
        <v>9</v>
      </c>
      <c r="I16" s="21">
        <v>2</v>
      </c>
      <c r="J16" s="21">
        <v>2</v>
      </c>
      <c r="K16" s="21">
        <v>0</v>
      </c>
      <c r="L16" s="21">
        <v>13</v>
      </c>
      <c r="M16" s="21">
        <v>12</v>
      </c>
      <c r="N16" s="21">
        <v>25</v>
      </c>
      <c r="O16" s="6">
        <v>75</v>
      </c>
      <c r="P16" s="22">
        <f t="shared" si="0"/>
        <v>0.33333333333333331</v>
      </c>
      <c r="Q16" s="11">
        <f t="shared" si="1"/>
        <v>6</v>
      </c>
    </row>
  </sheetData>
  <mergeCells count="6">
    <mergeCell ref="A9:Q9"/>
    <mergeCell ref="A3:Q3"/>
    <mergeCell ref="A5:Q5"/>
    <mergeCell ref="A6:Q6"/>
    <mergeCell ref="A7:Q7"/>
    <mergeCell ref="A8:Q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2025-11-11T11:57:02Z</dcterms:modified>
</cp:coreProperties>
</file>