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omdb\New_server\Server\ОЛИМПИАДЫ\Олимпиада 2025-2026\МЭ_ВсОШ_2025_2026_ИТОГИ\"/>
    </mc:Choice>
  </mc:AlternateContent>
  <bookViews>
    <workbookView xWindow="0" yWindow="0" windowWidth="28800" windowHeight="11730"/>
  </bookViews>
  <sheets>
    <sheet name="7 класс" sheetId="31" r:id="rId1"/>
    <sheet name="8 класс" sheetId="28" r:id="rId2"/>
    <sheet name="9 класс" sheetId="32" r:id="rId3"/>
    <sheet name="10 класс" sheetId="33" r:id="rId4"/>
    <sheet name="11 класс" sheetId="34" r:id="rId5"/>
  </sheets>
  <definedNames>
    <definedName name="_xlnm._FilterDatabase" localSheetId="3" hidden="1">'10 класс'!$A$10:$DW$10</definedName>
    <definedName name="_xlnm._FilterDatabase" localSheetId="4" hidden="1">'11 класс'!$A$10:$DW$10</definedName>
    <definedName name="_xlnm._FilterDatabase" localSheetId="0" hidden="1">'7 класс'!$A$10:$DV$10</definedName>
    <definedName name="_xlnm._FilterDatabase" localSheetId="1" hidden="1">'8 класс'!$A$10:$DW$10</definedName>
    <definedName name="_xlnm._FilterDatabase" localSheetId="2" hidden="1">'9 класс'!$A$10:$DW$10</definedName>
  </definedNames>
  <calcPr calcId="162913"/>
</workbook>
</file>

<file path=xl/calcChain.xml><?xml version="1.0" encoding="utf-8"?>
<calcChain xmlns="http://schemas.openxmlformats.org/spreadsheetml/2006/main">
  <c r="O11" i="34" l="1"/>
  <c r="O13" i="34"/>
  <c r="P13" i="34" s="1"/>
  <c r="O12" i="34"/>
  <c r="O12" i="33"/>
  <c r="O11" i="33"/>
  <c r="O13" i="33"/>
  <c r="P13" i="33" s="1"/>
  <c r="O12" i="32"/>
  <c r="O15" i="32"/>
  <c r="O13" i="32"/>
  <c r="O17" i="32"/>
  <c r="O11" i="32"/>
  <c r="O16" i="32"/>
  <c r="O14" i="32"/>
  <c r="N11" i="31"/>
  <c r="O11" i="31" s="1"/>
  <c r="P11" i="33" l="1"/>
  <c r="P11" i="34"/>
  <c r="P12" i="34"/>
  <c r="P12" i="33"/>
  <c r="P11" i="32"/>
  <c r="P14" i="32"/>
  <c r="P16" i="32"/>
  <c r="P15" i="32"/>
  <c r="P13" i="32"/>
  <c r="P12" i="32"/>
  <c r="P17" i="32"/>
  <c r="O16" i="28"/>
  <c r="O11" i="28"/>
  <c r="O17" i="28"/>
  <c r="O15" i="28"/>
  <c r="O20" i="28"/>
  <c r="O19" i="28"/>
  <c r="O13" i="28"/>
  <c r="O12" i="28"/>
  <c r="O18" i="28"/>
  <c r="O14" i="28"/>
  <c r="P18" i="28" l="1"/>
  <c r="P20" i="28"/>
  <c r="P17" i="28"/>
  <c r="P16" i="28"/>
  <c r="P13" i="28"/>
  <c r="P11" i="28"/>
  <c r="P12" i="28"/>
  <c r="P19" i="28"/>
  <c r="P14" i="28"/>
  <c r="P15" i="28"/>
</calcChain>
</file>

<file path=xl/sharedStrings.xml><?xml version="1.0" encoding="utf-8"?>
<sst xmlns="http://schemas.openxmlformats.org/spreadsheetml/2006/main" count="229" uniqueCount="77">
  <si>
    <t>№</t>
  </si>
  <si>
    <t>Полное название общеобразовательной организации (в соответствии с уставом)</t>
  </si>
  <si>
    <t>Класс обучения</t>
  </si>
  <si>
    <t>% от максимально возможного балла</t>
  </si>
  <si>
    <t>Класс, за который участник выполнял задания олимпиады</t>
  </si>
  <si>
    <t>Статус образовательной организации
(городская/сельская школа)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</si>
  <si>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</si>
  <si>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</si>
  <si>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</si>
  <si>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</si>
  <si>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городская</t>
  </si>
  <si>
    <r>
      <rPr>
        <u/>
        <sz val="12"/>
        <color theme="1"/>
        <rFont val="Times New Roman"/>
        <family val="1"/>
        <charset val="204"/>
      </rPr>
      <t>муниципальный округ город Мончегорск с подведомственной территорией Мурманской области</t>
    </r>
    <r>
      <rPr>
        <sz val="12"/>
        <color theme="1"/>
        <rFont val="Times New Roman"/>
        <family val="1"/>
        <charset val="204"/>
      </rPr>
      <t xml:space="preserve">
(название муниципального образования МО)
</t>
    </r>
  </si>
  <si>
    <t>8Б</t>
  </si>
  <si>
    <t>Шифр</t>
  </si>
  <si>
    <t>8А</t>
  </si>
  <si>
    <t>10А</t>
  </si>
  <si>
    <t>11А</t>
  </si>
  <si>
    <r>
      <rPr>
        <u/>
        <sz val="12"/>
        <color theme="1"/>
        <rFont val="Times New Roman"/>
        <family val="1"/>
        <charset val="204"/>
      </rPr>
      <t>Химия</t>
    </r>
    <r>
      <rPr>
        <sz val="12"/>
        <color theme="1"/>
        <rFont val="Times New Roman"/>
        <family val="1"/>
        <charset val="204"/>
      </rPr>
      <t xml:space="preserve">
(наименование предмета)
</t>
    </r>
  </si>
  <si>
    <t>1 задание</t>
  </si>
  <si>
    <t>2 задание</t>
  </si>
  <si>
    <t>3 задание</t>
  </si>
  <si>
    <t>4 задание</t>
  </si>
  <si>
    <t>Эксперимент</t>
  </si>
  <si>
    <r>
      <rPr>
        <u/>
        <sz val="12"/>
        <color theme="1"/>
        <rFont val="Times New Roman"/>
        <family val="1"/>
        <charset val="204"/>
      </rPr>
      <t xml:space="preserve"> 8   
</t>
    </r>
    <r>
      <rPr>
        <sz val="12"/>
        <color theme="1"/>
        <rFont val="Times New Roman"/>
        <family val="1"/>
        <charset val="204"/>
      </rPr>
      <t xml:space="preserve">   (класс)
</t>
    </r>
  </si>
  <si>
    <t>Список участников и результаты муниципального этапа всероссийской олимпиады школьников 2025/2026 учебного года</t>
  </si>
  <si>
    <r>
      <rPr>
        <u/>
        <sz val="12"/>
        <color theme="1"/>
        <rFont val="Times New Roman"/>
        <family val="1"/>
        <charset val="204"/>
      </rPr>
      <t>12.12..2025</t>
    </r>
    <r>
      <rPr>
        <sz val="12"/>
        <color theme="1"/>
        <rFont val="Times New Roman"/>
        <family val="1"/>
        <charset val="204"/>
      </rPr>
      <t xml:space="preserve">
дата проведения муниципального этапа олимпиады)
</t>
    </r>
  </si>
  <si>
    <t>муниципальное автономное общеобразовательное учреждение
"Средняя общеобразовательная школа № 1 имени Аркадия Ваганова"</t>
  </si>
  <si>
    <t>муниципальное автономное общеобразовательное учреждение
"Общеобразовательная школа №7"</t>
  </si>
  <si>
    <t>муниципальное автономное общеобразовательное учреждение
"Лицей имени В.Г. Сизова"</t>
  </si>
  <si>
    <t>Муниципальное автономное общеобразовательное учреждение
"Гимназия № 1"</t>
  </si>
  <si>
    <t>муниципальное автономное общеобразовательное учреждение
«Средняя общеобразовательная школа № 5 имени О.И. Семёнова-Тян-Шанского»</t>
  </si>
  <si>
    <t>муниципальное автономное общеобразовательное учреждение 
"Средняя общеобразовательная школа № 8"</t>
  </si>
  <si>
    <t>муниципальное автономное общеобразовательное учреждение
"Гимназия № 1"</t>
  </si>
  <si>
    <t>8В</t>
  </si>
  <si>
    <t>7А</t>
  </si>
  <si>
    <r>
      <rPr>
        <u/>
        <sz val="12"/>
        <color theme="1"/>
        <rFont val="Times New Roman"/>
        <family val="1"/>
        <charset val="204"/>
      </rPr>
      <t xml:space="preserve">_______________7__   __________
</t>
    </r>
    <r>
      <rPr>
        <sz val="12"/>
        <color theme="1"/>
        <rFont val="Times New Roman"/>
        <family val="1"/>
        <charset val="204"/>
      </rPr>
      <t xml:space="preserve">   (класс)
</t>
    </r>
  </si>
  <si>
    <r>
      <rPr>
        <u/>
        <sz val="12"/>
        <color theme="1"/>
        <rFont val="Times New Roman"/>
        <family val="1"/>
        <charset val="204"/>
      </rPr>
      <t xml:space="preserve"> 9   
</t>
    </r>
    <r>
      <rPr>
        <sz val="12"/>
        <color theme="1"/>
        <rFont val="Times New Roman"/>
        <family val="1"/>
        <charset val="204"/>
      </rPr>
      <t xml:space="preserve">   (класс)
</t>
    </r>
  </si>
  <si>
    <t>Муниципальное автономное общеобразовательное учреждение
"Средняя общеобразовательная школа № 8"</t>
  </si>
  <si>
    <t>9Б</t>
  </si>
  <si>
    <t>9В</t>
  </si>
  <si>
    <t>9А</t>
  </si>
  <si>
    <r>
      <rPr>
        <u/>
        <sz val="12"/>
        <color theme="1"/>
        <rFont val="Times New Roman"/>
        <family val="1"/>
        <charset val="204"/>
      </rPr>
      <t xml:space="preserve">10   
</t>
    </r>
    <r>
      <rPr>
        <sz val="12"/>
        <color theme="1"/>
        <rFont val="Times New Roman"/>
        <family val="1"/>
        <charset val="204"/>
      </rPr>
      <t xml:space="preserve">   (класс)
</t>
    </r>
  </si>
  <si>
    <t>10Б</t>
  </si>
  <si>
    <t>Полное название общеобразовательной организации
(в соответствии с уставом)</t>
  </si>
  <si>
    <t>ХИМ-7-01</t>
  </si>
  <si>
    <t>участник</t>
  </si>
  <si>
    <t xml:space="preserve">___________1_________
(общее число участников муниципального  этапа по общеобразовательному предмету)
</t>
  </si>
  <si>
    <t xml:space="preserve">________10__________
(общее число участников муниципального  этапа по общеобразовательному предмету)
</t>
  </si>
  <si>
    <t>ХИМ-8-06</t>
  </si>
  <si>
    <t>ХИМ-8-02</t>
  </si>
  <si>
    <t>ХИМ-8-05</t>
  </si>
  <si>
    <t>ХИМ-8-03</t>
  </si>
  <si>
    <t>ХИМ-8-09</t>
  </si>
  <si>
    <t>ХИМ-8-04</t>
  </si>
  <si>
    <t>ХИМ-8-07</t>
  </si>
  <si>
    <t>ХИМ-8-08</t>
  </si>
  <si>
    <t>ХИМ-8-01</t>
  </si>
  <si>
    <t>призёр</t>
  </si>
  <si>
    <t>ХИМ-8-10</t>
  </si>
  <si>
    <t xml:space="preserve">__________7__________
(общее число участников муниципального  этапа по общеобразовательному предмету)
</t>
  </si>
  <si>
    <t>ХИМ-9-06</t>
  </si>
  <si>
    <t>ХИМ-9-01</t>
  </si>
  <si>
    <t>ХИМ-9-02</t>
  </si>
  <si>
    <t>победитиель</t>
  </si>
  <si>
    <t>ХИМ-9-05</t>
  </si>
  <si>
    <t>ХИМ-9-04</t>
  </si>
  <si>
    <t>ХИМ-9-03</t>
  </si>
  <si>
    <t>ХИМ-9-07</t>
  </si>
  <si>
    <t xml:space="preserve">__________3__________
(общее число участников муниципального  этапа по общеобразовательному предмету)
</t>
  </si>
  <si>
    <t>ХИМ-10-05</t>
  </si>
  <si>
    <t>ХИМ-10-03</t>
  </si>
  <si>
    <t>ХИМ-10-01</t>
  </si>
  <si>
    <r>
      <rPr>
        <u/>
        <sz val="12"/>
        <color theme="1"/>
        <rFont val="Times New Roman"/>
        <family val="1"/>
        <charset val="204"/>
      </rPr>
      <t xml:space="preserve">11   
</t>
    </r>
    <r>
      <rPr>
        <sz val="12"/>
        <color theme="1"/>
        <rFont val="Times New Roman"/>
        <family val="1"/>
        <charset val="204"/>
      </rPr>
      <t xml:space="preserve">   (класс)
</t>
    </r>
  </si>
  <si>
    <t xml:space="preserve">___________3_________
(общее число участников муниципального  этапа по общеобразовательному предмету)
</t>
  </si>
  <si>
    <t>ХИМ-11-01</t>
  </si>
  <si>
    <t>ХИМ-11-03</t>
  </si>
  <si>
    <t>ХИМ-11-02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</si>
</sst>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11"/>
  <sheetViews>
    <sheetView tabSelected="1" zoomScale="70" zoomScaleNormal="70" workbookViewId="0">
      <selection activeCell="C33" sqref="C33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9" width="10.5703125" bestFit="1" customWidth="1"/>
    <col min="10" max="10" width="10.7109375" bestFit="1" customWidth="1"/>
    <col min="11" max="12" width="13.140625" customWidth="1"/>
    <col min="13" max="13" width="18.85546875" customWidth="1"/>
    <col min="14" max="14" width="16.140625" customWidth="1"/>
    <col min="15" max="15" width="14.140625" customWidth="1"/>
  </cols>
  <sheetData>
    <row r="1" spans="1:126" ht="18.75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</row>
    <row r="2" spans="1:126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</row>
    <row r="3" spans="1:126" ht="26.25" customHeight="1" x14ac:dyDescent="0.25">
      <c r="A3" s="20" t="s">
        <v>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</row>
    <row r="4" spans="1:126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</row>
    <row r="5" spans="1:126" ht="31.5" customHeight="1" x14ac:dyDescent="0.25">
      <c r="A5" s="21" t="s">
        <v>17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</row>
    <row r="6" spans="1:126" ht="35.450000000000003" customHeight="1" x14ac:dyDescent="0.25">
      <c r="A6" s="21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</row>
    <row r="7" spans="1:126" ht="45.75" customHeight="1" x14ac:dyDescent="0.25">
      <c r="A7" s="21" t="s">
        <v>11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</row>
    <row r="8" spans="1:126" s="6" customFormat="1" ht="53.25" customHeight="1" x14ac:dyDescent="0.25">
      <c r="A8" s="21" t="s">
        <v>35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</row>
    <row r="9" spans="1:126" ht="53.25" customHeight="1" x14ac:dyDescent="0.25">
      <c r="A9" s="19" t="s">
        <v>46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</row>
    <row r="10" spans="1:126" ht="71.25" x14ac:dyDescent="0.25">
      <c r="A10" s="12" t="s">
        <v>0</v>
      </c>
      <c r="B10" s="12" t="s">
        <v>13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1" t="s">
        <v>18</v>
      </c>
      <c r="I10" s="11" t="s">
        <v>19</v>
      </c>
      <c r="J10" s="11" t="s">
        <v>20</v>
      </c>
      <c r="K10" s="11" t="s">
        <v>21</v>
      </c>
      <c r="L10" s="13" t="s">
        <v>9</v>
      </c>
      <c r="M10" s="13" t="s">
        <v>7</v>
      </c>
      <c r="N10" s="13" t="s">
        <v>3</v>
      </c>
      <c r="O10" s="13" t="s">
        <v>8</v>
      </c>
    </row>
    <row r="11" spans="1:126" s="2" customFormat="1" ht="25.5" x14ac:dyDescent="0.25">
      <c r="A11" s="9">
        <v>1</v>
      </c>
      <c r="B11" s="10" t="s">
        <v>44</v>
      </c>
      <c r="C11" s="17" t="s">
        <v>29</v>
      </c>
      <c r="D11" s="9" t="s">
        <v>10</v>
      </c>
      <c r="E11" s="18" t="s">
        <v>34</v>
      </c>
      <c r="F11" s="9">
        <v>7</v>
      </c>
      <c r="G11" s="10" t="s">
        <v>45</v>
      </c>
      <c r="H11" s="10">
        <v>4</v>
      </c>
      <c r="I11" s="10">
        <v>0</v>
      </c>
      <c r="J11" s="10">
        <v>0</v>
      </c>
      <c r="K11" s="10">
        <v>2</v>
      </c>
      <c r="L11" s="16">
        <v>6</v>
      </c>
      <c r="M11" s="11">
        <v>40</v>
      </c>
      <c r="N11" s="14">
        <f t="shared" ref="N11" si="0">(L11/M11)</f>
        <v>0.15</v>
      </c>
      <c r="O11" s="15">
        <f>RANK(N11,$N$11:$N$11)</f>
        <v>1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</row>
  </sheetData>
  <mergeCells count="6">
    <mergeCell ref="A9:O9"/>
    <mergeCell ref="A3:O3"/>
    <mergeCell ref="A5:O5"/>
    <mergeCell ref="A6:O6"/>
    <mergeCell ref="A7:O7"/>
    <mergeCell ref="A8:O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20"/>
  <sheetViews>
    <sheetView zoomScale="70" zoomScaleNormal="70" workbookViewId="0">
      <selection activeCell="E28" sqref="E28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9" width="10.5703125" bestFit="1" customWidth="1"/>
    <col min="10" max="10" width="10.7109375" bestFit="1" customWidth="1"/>
    <col min="11" max="11" width="13.140625" customWidth="1"/>
    <col min="12" max="12" width="14.42578125" bestFit="1" customWidth="1"/>
    <col min="13" max="13" width="13.140625" customWidth="1"/>
    <col min="14" max="14" width="18.85546875" customWidth="1"/>
    <col min="15" max="15" width="16.140625" customWidth="1"/>
    <col min="16" max="16" width="14.140625" customWidth="1"/>
  </cols>
  <sheetData>
    <row r="1" spans="1:127" ht="18.75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</row>
    <row r="2" spans="1:127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  <c r="O2" s="7"/>
      <c r="P2" s="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</row>
    <row r="3" spans="1:127" ht="26.25" customHeight="1" x14ac:dyDescent="0.25">
      <c r="A3" s="20" t="s">
        <v>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</row>
    <row r="4" spans="1:127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</row>
    <row r="5" spans="1:127" ht="31.5" customHeight="1" x14ac:dyDescent="0.25">
      <c r="A5" s="21" t="s">
        <v>17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</row>
    <row r="6" spans="1:127" ht="35.450000000000003" customHeight="1" x14ac:dyDescent="0.25">
      <c r="A6" s="21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</row>
    <row r="7" spans="1:127" ht="45.75" customHeight="1" x14ac:dyDescent="0.25">
      <c r="A7" s="21" t="s">
        <v>11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</row>
    <row r="8" spans="1:127" s="6" customFormat="1" ht="53.25" customHeight="1" x14ac:dyDescent="0.25">
      <c r="A8" s="21" t="s">
        <v>23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</row>
    <row r="9" spans="1:127" ht="53.25" customHeight="1" x14ac:dyDescent="0.25">
      <c r="A9" s="19" t="s">
        <v>47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</row>
    <row r="10" spans="1:127" ht="71.25" x14ac:dyDescent="0.25">
      <c r="A10" s="12" t="s">
        <v>0</v>
      </c>
      <c r="B10" s="12" t="s">
        <v>13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1" t="s">
        <v>18</v>
      </c>
      <c r="I10" s="11" t="s">
        <v>19</v>
      </c>
      <c r="J10" s="11" t="s">
        <v>20</v>
      </c>
      <c r="K10" s="11" t="s">
        <v>21</v>
      </c>
      <c r="L10" s="11" t="s">
        <v>22</v>
      </c>
      <c r="M10" s="13" t="s">
        <v>9</v>
      </c>
      <c r="N10" s="13" t="s">
        <v>7</v>
      </c>
      <c r="O10" s="13" t="s">
        <v>3</v>
      </c>
      <c r="P10" s="13" t="s">
        <v>8</v>
      </c>
    </row>
    <row r="11" spans="1:127" s="2" customFormat="1" ht="25.5" x14ac:dyDescent="0.25">
      <c r="A11" s="9">
        <v>1</v>
      </c>
      <c r="B11" s="10" t="s">
        <v>56</v>
      </c>
      <c r="C11" s="17" t="s">
        <v>32</v>
      </c>
      <c r="D11" s="9" t="s">
        <v>10</v>
      </c>
      <c r="E11" s="18" t="s">
        <v>14</v>
      </c>
      <c r="F11" s="9">
        <v>8</v>
      </c>
      <c r="G11" s="10" t="s">
        <v>57</v>
      </c>
      <c r="H11" s="10">
        <v>6</v>
      </c>
      <c r="I11" s="10">
        <v>7</v>
      </c>
      <c r="J11" s="10">
        <v>4</v>
      </c>
      <c r="K11" s="10">
        <v>2</v>
      </c>
      <c r="L11" s="10">
        <v>2</v>
      </c>
      <c r="M11" s="10">
        <v>21</v>
      </c>
      <c r="N11" s="11">
        <v>55</v>
      </c>
      <c r="O11" s="14">
        <f t="shared" ref="O11:O20" si="0">(M11/N11)</f>
        <v>0.38181818181818183</v>
      </c>
      <c r="P11" s="15">
        <f t="shared" ref="P11:P20" si="1">RANK(O11,$O$11:$O$20)</f>
        <v>1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</row>
    <row r="12" spans="1:127" s="2" customFormat="1" ht="25.5" x14ac:dyDescent="0.25">
      <c r="A12" s="9">
        <v>2</v>
      </c>
      <c r="B12" s="10" t="s">
        <v>51</v>
      </c>
      <c r="C12" s="18" t="s">
        <v>31</v>
      </c>
      <c r="D12" s="9" t="s">
        <v>10</v>
      </c>
      <c r="E12" s="18" t="s">
        <v>12</v>
      </c>
      <c r="F12" s="9">
        <v>8</v>
      </c>
      <c r="G12" s="10" t="s">
        <v>45</v>
      </c>
      <c r="H12" s="10">
        <v>2</v>
      </c>
      <c r="I12" s="10">
        <v>7</v>
      </c>
      <c r="J12" s="10">
        <v>6</v>
      </c>
      <c r="K12" s="10">
        <v>0</v>
      </c>
      <c r="L12" s="10">
        <v>2.5</v>
      </c>
      <c r="M12" s="16">
        <v>17.5</v>
      </c>
      <c r="N12" s="11">
        <v>55</v>
      </c>
      <c r="O12" s="14">
        <f t="shared" si="0"/>
        <v>0.31818181818181818</v>
      </c>
      <c r="P12" s="15">
        <f t="shared" si="1"/>
        <v>2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</row>
    <row r="13" spans="1:127" s="2" customFormat="1" ht="25.5" x14ac:dyDescent="0.25">
      <c r="A13" s="9">
        <v>3</v>
      </c>
      <c r="B13" s="10" t="s">
        <v>58</v>
      </c>
      <c r="C13" s="17" t="s">
        <v>32</v>
      </c>
      <c r="D13" s="9" t="s">
        <v>10</v>
      </c>
      <c r="E13" s="18" t="s">
        <v>14</v>
      </c>
      <c r="F13" s="9">
        <v>8</v>
      </c>
      <c r="G13" s="10" t="s">
        <v>45</v>
      </c>
      <c r="H13" s="10">
        <v>3</v>
      </c>
      <c r="I13" s="10">
        <v>10</v>
      </c>
      <c r="J13" s="10">
        <v>2</v>
      </c>
      <c r="K13" s="10">
        <v>1</v>
      </c>
      <c r="L13" s="10">
        <v>1</v>
      </c>
      <c r="M13" s="16">
        <v>17</v>
      </c>
      <c r="N13" s="11">
        <v>55</v>
      </c>
      <c r="O13" s="14">
        <f t="shared" si="0"/>
        <v>0.30909090909090908</v>
      </c>
      <c r="P13" s="15">
        <f t="shared" si="1"/>
        <v>3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</row>
    <row r="14" spans="1:127" s="2" customFormat="1" ht="25.5" x14ac:dyDescent="0.25">
      <c r="A14" s="9">
        <v>4</v>
      </c>
      <c r="B14" s="10" t="s">
        <v>54</v>
      </c>
      <c r="C14" s="18" t="s">
        <v>28</v>
      </c>
      <c r="D14" s="9" t="s">
        <v>10</v>
      </c>
      <c r="E14" s="18" t="s">
        <v>12</v>
      </c>
      <c r="F14" s="9">
        <v>8</v>
      </c>
      <c r="G14" s="9" t="s">
        <v>45</v>
      </c>
      <c r="H14" s="10">
        <v>3</v>
      </c>
      <c r="I14" s="10">
        <v>8</v>
      </c>
      <c r="J14" s="10">
        <v>1</v>
      </c>
      <c r="K14" s="10">
        <v>1</v>
      </c>
      <c r="L14" s="10">
        <v>2</v>
      </c>
      <c r="M14" s="16">
        <v>15</v>
      </c>
      <c r="N14" s="11">
        <v>55</v>
      </c>
      <c r="O14" s="14">
        <f t="shared" si="0"/>
        <v>0.27272727272727271</v>
      </c>
      <c r="P14" s="15">
        <f t="shared" si="1"/>
        <v>4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</row>
    <row r="15" spans="1:127" ht="25.5" x14ac:dyDescent="0.25">
      <c r="A15" s="9">
        <v>5</v>
      </c>
      <c r="B15" s="10" t="s">
        <v>49</v>
      </c>
      <c r="C15" s="18" t="s">
        <v>30</v>
      </c>
      <c r="D15" s="9" t="s">
        <v>10</v>
      </c>
      <c r="E15" s="18" t="s">
        <v>33</v>
      </c>
      <c r="F15" s="9">
        <v>8</v>
      </c>
      <c r="G15" s="10" t="s">
        <v>45</v>
      </c>
      <c r="H15" s="10">
        <v>1</v>
      </c>
      <c r="I15" s="10">
        <v>5.5</v>
      </c>
      <c r="J15" s="10">
        <v>0</v>
      </c>
      <c r="K15" s="10">
        <v>2</v>
      </c>
      <c r="L15" s="10">
        <v>4.5</v>
      </c>
      <c r="M15" s="10">
        <v>13</v>
      </c>
      <c r="N15" s="11">
        <v>55</v>
      </c>
      <c r="O15" s="14">
        <f t="shared" si="0"/>
        <v>0.23636363636363636</v>
      </c>
      <c r="P15" s="15">
        <f t="shared" si="1"/>
        <v>5</v>
      </c>
    </row>
    <row r="16" spans="1:127" ht="25.5" x14ac:dyDescent="0.25">
      <c r="A16" s="9">
        <v>6</v>
      </c>
      <c r="B16" s="10" t="s">
        <v>52</v>
      </c>
      <c r="C16" s="18" t="s">
        <v>31</v>
      </c>
      <c r="D16" s="9" t="s">
        <v>10</v>
      </c>
      <c r="E16" s="18" t="s">
        <v>12</v>
      </c>
      <c r="F16" s="9">
        <v>8</v>
      </c>
      <c r="G16" s="10" t="s">
        <v>45</v>
      </c>
      <c r="H16" s="10">
        <v>1</v>
      </c>
      <c r="I16" s="10">
        <v>2</v>
      </c>
      <c r="J16" s="10">
        <v>0</v>
      </c>
      <c r="K16" s="10">
        <v>4</v>
      </c>
      <c r="L16" s="10">
        <v>3</v>
      </c>
      <c r="M16" s="16">
        <v>10</v>
      </c>
      <c r="N16" s="11">
        <v>55</v>
      </c>
      <c r="O16" s="14">
        <f t="shared" si="0"/>
        <v>0.18181818181818182</v>
      </c>
      <c r="P16" s="15">
        <f t="shared" si="1"/>
        <v>6</v>
      </c>
    </row>
    <row r="17" spans="1:16" ht="25.5" x14ac:dyDescent="0.25">
      <c r="A17" s="9">
        <v>7</v>
      </c>
      <c r="B17" s="10" t="s">
        <v>53</v>
      </c>
      <c r="C17" s="18" t="s">
        <v>31</v>
      </c>
      <c r="D17" s="9" t="s">
        <v>10</v>
      </c>
      <c r="E17" s="18" t="s">
        <v>12</v>
      </c>
      <c r="F17" s="9">
        <v>8</v>
      </c>
      <c r="G17" s="10" t="s">
        <v>45</v>
      </c>
      <c r="H17" s="10">
        <v>0</v>
      </c>
      <c r="I17" s="10">
        <v>4</v>
      </c>
      <c r="J17" s="10">
        <v>2</v>
      </c>
      <c r="K17" s="10">
        <v>1</v>
      </c>
      <c r="L17" s="10">
        <v>2</v>
      </c>
      <c r="M17" s="10">
        <v>9</v>
      </c>
      <c r="N17" s="11">
        <v>55</v>
      </c>
      <c r="O17" s="14">
        <f t="shared" si="0"/>
        <v>0.16363636363636364</v>
      </c>
      <c r="P17" s="15">
        <f t="shared" si="1"/>
        <v>7</v>
      </c>
    </row>
    <row r="18" spans="1:16" ht="25.5" x14ac:dyDescent="0.25">
      <c r="A18" s="9">
        <v>8</v>
      </c>
      <c r="B18" s="10" t="s">
        <v>48</v>
      </c>
      <c r="C18" s="18" t="s">
        <v>26</v>
      </c>
      <c r="D18" s="9" t="s">
        <v>10</v>
      </c>
      <c r="E18" s="18" t="s">
        <v>14</v>
      </c>
      <c r="F18" s="9">
        <v>8</v>
      </c>
      <c r="G18" s="10" t="s">
        <v>45</v>
      </c>
      <c r="H18" s="10">
        <v>2</v>
      </c>
      <c r="I18" s="10">
        <v>0</v>
      </c>
      <c r="J18" s="10">
        <v>0</v>
      </c>
      <c r="K18" s="10">
        <v>2</v>
      </c>
      <c r="L18" s="10">
        <v>0</v>
      </c>
      <c r="M18" s="16">
        <v>4</v>
      </c>
      <c r="N18" s="11">
        <v>55</v>
      </c>
      <c r="O18" s="14">
        <f t="shared" si="0"/>
        <v>7.2727272727272724E-2</v>
      </c>
      <c r="P18" s="15">
        <f t="shared" si="1"/>
        <v>8</v>
      </c>
    </row>
    <row r="19" spans="1:16" ht="25.5" x14ac:dyDescent="0.25">
      <c r="A19" s="9">
        <v>9</v>
      </c>
      <c r="B19" s="10" t="s">
        <v>55</v>
      </c>
      <c r="C19" s="18" t="s">
        <v>28</v>
      </c>
      <c r="D19" s="9" t="s">
        <v>10</v>
      </c>
      <c r="E19" s="18" t="s">
        <v>12</v>
      </c>
      <c r="F19" s="9">
        <v>8</v>
      </c>
      <c r="G19" s="10" t="s">
        <v>45</v>
      </c>
      <c r="H19" s="10">
        <v>1</v>
      </c>
      <c r="I19" s="10">
        <v>0</v>
      </c>
      <c r="J19" s="10">
        <v>0</v>
      </c>
      <c r="K19" s="10">
        <v>3</v>
      </c>
      <c r="L19" s="10">
        <v>0</v>
      </c>
      <c r="M19" s="16">
        <v>4</v>
      </c>
      <c r="N19" s="11">
        <v>55</v>
      </c>
      <c r="O19" s="14">
        <f t="shared" si="0"/>
        <v>7.2727272727272724E-2</v>
      </c>
      <c r="P19" s="15">
        <f t="shared" si="1"/>
        <v>8</v>
      </c>
    </row>
    <row r="20" spans="1:16" ht="25.5" x14ac:dyDescent="0.25">
      <c r="A20" s="9">
        <v>10</v>
      </c>
      <c r="B20" s="10" t="s">
        <v>50</v>
      </c>
      <c r="C20" s="18" t="s">
        <v>27</v>
      </c>
      <c r="D20" s="9" t="s">
        <v>10</v>
      </c>
      <c r="E20" s="18" t="s">
        <v>33</v>
      </c>
      <c r="F20" s="9">
        <v>8</v>
      </c>
      <c r="G20" s="10" t="s">
        <v>45</v>
      </c>
      <c r="H20" s="10">
        <v>2</v>
      </c>
      <c r="I20" s="10">
        <v>0</v>
      </c>
      <c r="J20" s="10">
        <v>0</v>
      </c>
      <c r="K20" s="10">
        <v>0</v>
      </c>
      <c r="L20" s="10">
        <v>0</v>
      </c>
      <c r="M20" s="16">
        <v>2</v>
      </c>
      <c r="N20" s="11">
        <v>55</v>
      </c>
      <c r="O20" s="14">
        <f t="shared" si="0"/>
        <v>3.6363636363636362E-2</v>
      </c>
      <c r="P20" s="15">
        <f t="shared" si="1"/>
        <v>10</v>
      </c>
    </row>
  </sheetData>
  <mergeCells count="6">
    <mergeCell ref="A9:P9"/>
    <mergeCell ref="A3:P3"/>
    <mergeCell ref="A5:P5"/>
    <mergeCell ref="A6:P6"/>
    <mergeCell ref="A7:P7"/>
    <mergeCell ref="A8:P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17"/>
  <sheetViews>
    <sheetView zoomScale="70" zoomScaleNormal="70" workbookViewId="0">
      <selection activeCell="C28" sqref="C28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9" width="10.5703125" bestFit="1" customWidth="1"/>
    <col min="10" max="10" width="10.7109375" bestFit="1" customWidth="1"/>
    <col min="11" max="11" width="13.140625" customWidth="1"/>
    <col min="12" max="12" width="14.42578125" bestFit="1" customWidth="1"/>
    <col min="13" max="13" width="13.140625" customWidth="1"/>
    <col min="14" max="14" width="18.85546875" customWidth="1"/>
    <col min="15" max="15" width="16.140625" customWidth="1"/>
    <col min="16" max="16" width="14.140625" customWidth="1"/>
  </cols>
  <sheetData>
    <row r="1" spans="1:127" ht="18.75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</row>
    <row r="2" spans="1:127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  <c r="O2" s="7"/>
      <c r="P2" s="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</row>
    <row r="3" spans="1:127" ht="26.25" customHeight="1" x14ac:dyDescent="0.25">
      <c r="A3" s="20" t="s">
        <v>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</row>
    <row r="4" spans="1:127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</row>
    <row r="5" spans="1:127" ht="31.5" customHeight="1" x14ac:dyDescent="0.25">
      <c r="A5" s="21" t="s">
        <v>17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</row>
    <row r="6" spans="1:127" ht="35.450000000000003" customHeight="1" x14ac:dyDescent="0.25">
      <c r="A6" s="21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</row>
    <row r="7" spans="1:127" ht="45.75" customHeight="1" x14ac:dyDescent="0.25">
      <c r="A7" s="21" t="s">
        <v>11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</row>
    <row r="8" spans="1:127" s="6" customFormat="1" ht="53.25" customHeight="1" x14ac:dyDescent="0.25">
      <c r="A8" s="21" t="s">
        <v>36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</row>
    <row r="9" spans="1:127" ht="53.25" customHeight="1" x14ac:dyDescent="0.25">
      <c r="A9" s="19" t="s">
        <v>59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</row>
    <row r="10" spans="1:127" ht="71.25" x14ac:dyDescent="0.25">
      <c r="A10" s="12" t="s">
        <v>0</v>
      </c>
      <c r="B10" s="12" t="s">
        <v>13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1" t="s">
        <v>18</v>
      </c>
      <c r="I10" s="11" t="s">
        <v>19</v>
      </c>
      <c r="J10" s="11" t="s">
        <v>20</v>
      </c>
      <c r="K10" s="11" t="s">
        <v>21</v>
      </c>
      <c r="L10" s="11" t="s">
        <v>22</v>
      </c>
      <c r="M10" s="13" t="s">
        <v>9</v>
      </c>
      <c r="N10" s="13" t="s">
        <v>7</v>
      </c>
      <c r="O10" s="13" t="s">
        <v>3</v>
      </c>
      <c r="P10" s="13" t="s">
        <v>8</v>
      </c>
    </row>
    <row r="11" spans="1:127" s="2" customFormat="1" ht="25.5" x14ac:dyDescent="0.25">
      <c r="A11" s="9">
        <v>1</v>
      </c>
      <c r="B11" s="10" t="s">
        <v>62</v>
      </c>
      <c r="C11" s="18" t="s">
        <v>37</v>
      </c>
      <c r="D11" s="9" t="s">
        <v>10</v>
      </c>
      <c r="E11" s="18" t="s">
        <v>40</v>
      </c>
      <c r="F11" s="9">
        <v>9</v>
      </c>
      <c r="G11" s="10" t="s">
        <v>63</v>
      </c>
      <c r="H11" s="10">
        <v>2</v>
      </c>
      <c r="I11" s="10">
        <v>2</v>
      </c>
      <c r="J11" s="10">
        <v>6</v>
      </c>
      <c r="K11" s="10">
        <v>12</v>
      </c>
      <c r="L11" s="10">
        <v>12</v>
      </c>
      <c r="M11" s="16">
        <v>34</v>
      </c>
      <c r="N11" s="11">
        <v>52</v>
      </c>
      <c r="O11" s="14">
        <f t="shared" ref="O11:O17" si="0">(M11/N11)</f>
        <v>0.65384615384615385</v>
      </c>
      <c r="P11" s="15">
        <f t="shared" ref="P11:P17" si="1">RANK(O11,$O$11:$O$17)</f>
        <v>1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</row>
    <row r="12" spans="1:127" s="2" customFormat="1" ht="25.5" x14ac:dyDescent="0.25">
      <c r="A12" s="9">
        <v>2</v>
      </c>
      <c r="B12" s="10" t="s">
        <v>67</v>
      </c>
      <c r="C12" s="17" t="s">
        <v>29</v>
      </c>
      <c r="D12" s="9" t="s">
        <v>10</v>
      </c>
      <c r="E12" s="18" t="s">
        <v>38</v>
      </c>
      <c r="F12" s="9">
        <v>9</v>
      </c>
      <c r="G12" s="9" t="s">
        <v>63</v>
      </c>
      <c r="H12" s="10">
        <v>2</v>
      </c>
      <c r="I12" s="10">
        <v>1</v>
      </c>
      <c r="J12" s="10">
        <v>6</v>
      </c>
      <c r="K12" s="10">
        <v>12</v>
      </c>
      <c r="L12" s="10">
        <v>13</v>
      </c>
      <c r="M12" s="16">
        <v>34</v>
      </c>
      <c r="N12" s="11">
        <v>52</v>
      </c>
      <c r="O12" s="14">
        <f t="shared" si="0"/>
        <v>0.65384615384615385</v>
      </c>
      <c r="P12" s="15">
        <f t="shared" si="1"/>
        <v>1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</row>
    <row r="13" spans="1:127" s="2" customFormat="1" ht="25.5" x14ac:dyDescent="0.25">
      <c r="A13" s="9">
        <v>3</v>
      </c>
      <c r="B13" s="10" t="s">
        <v>65</v>
      </c>
      <c r="C13" s="17" t="s">
        <v>29</v>
      </c>
      <c r="D13" s="9" t="s">
        <v>10</v>
      </c>
      <c r="E13" s="18" t="s">
        <v>40</v>
      </c>
      <c r="F13" s="9">
        <v>9</v>
      </c>
      <c r="G13" s="10" t="s">
        <v>57</v>
      </c>
      <c r="H13" s="10">
        <v>1</v>
      </c>
      <c r="I13" s="10">
        <v>2</v>
      </c>
      <c r="J13" s="10">
        <v>6</v>
      </c>
      <c r="K13" s="10">
        <v>12</v>
      </c>
      <c r="L13" s="10">
        <v>4.5</v>
      </c>
      <c r="M13" s="16">
        <v>25.5</v>
      </c>
      <c r="N13" s="11">
        <v>52</v>
      </c>
      <c r="O13" s="14">
        <f t="shared" si="0"/>
        <v>0.49038461538461536</v>
      </c>
      <c r="P13" s="15">
        <f t="shared" si="1"/>
        <v>3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</row>
    <row r="14" spans="1:127" ht="25.5" x14ac:dyDescent="0.25">
      <c r="A14" s="9">
        <v>4</v>
      </c>
      <c r="B14" s="10" t="s">
        <v>60</v>
      </c>
      <c r="C14" s="18" t="s">
        <v>37</v>
      </c>
      <c r="D14" s="9" t="s">
        <v>10</v>
      </c>
      <c r="E14" s="18" t="s">
        <v>38</v>
      </c>
      <c r="F14" s="9">
        <v>9</v>
      </c>
      <c r="G14" s="10" t="s">
        <v>57</v>
      </c>
      <c r="H14" s="10">
        <v>2</v>
      </c>
      <c r="I14" s="10">
        <v>2</v>
      </c>
      <c r="J14" s="10">
        <v>3</v>
      </c>
      <c r="K14" s="10">
        <v>9</v>
      </c>
      <c r="L14" s="10">
        <v>5.5</v>
      </c>
      <c r="M14" s="16">
        <v>21.5</v>
      </c>
      <c r="N14" s="11">
        <v>52</v>
      </c>
      <c r="O14" s="14">
        <f t="shared" si="0"/>
        <v>0.41346153846153844</v>
      </c>
      <c r="P14" s="15">
        <f t="shared" si="1"/>
        <v>4</v>
      </c>
    </row>
    <row r="15" spans="1:127" ht="25.5" x14ac:dyDescent="0.25">
      <c r="A15" s="9">
        <v>5</v>
      </c>
      <c r="B15" s="10" t="s">
        <v>66</v>
      </c>
      <c r="C15" s="17" t="s">
        <v>29</v>
      </c>
      <c r="D15" s="9" t="s">
        <v>10</v>
      </c>
      <c r="E15" s="18" t="s">
        <v>40</v>
      </c>
      <c r="F15" s="9">
        <v>9</v>
      </c>
      <c r="G15" s="10" t="s">
        <v>45</v>
      </c>
      <c r="H15" s="10">
        <v>2</v>
      </c>
      <c r="I15" s="10">
        <v>1</v>
      </c>
      <c r="J15" s="10">
        <v>0</v>
      </c>
      <c r="K15" s="10">
        <v>0</v>
      </c>
      <c r="L15" s="10">
        <v>4</v>
      </c>
      <c r="M15" s="16">
        <v>7</v>
      </c>
      <c r="N15" s="11">
        <v>52</v>
      </c>
      <c r="O15" s="14">
        <f t="shared" si="0"/>
        <v>0.13461538461538461</v>
      </c>
      <c r="P15" s="15">
        <f t="shared" si="1"/>
        <v>5</v>
      </c>
    </row>
    <row r="16" spans="1:127" ht="25.5" x14ac:dyDescent="0.25">
      <c r="A16" s="9">
        <v>6</v>
      </c>
      <c r="B16" s="10" t="s">
        <v>61</v>
      </c>
      <c r="C16" s="18" t="s">
        <v>37</v>
      </c>
      <c r="D16" s="9" t="s">
        <v>10</v>
      </c>
      <c r="E16" s="18" t="s">
        <v>40</v>
      </c>
      <c r="F16" s="9">
        <v>9</v>
      </c>
      <c r="G16" s="10" t="s">
        <v>45</v>
      </c>
      <c r="H16" s="10">
        <v>0</v>
      </c>
      <c r="I16" s="10">
        <v>1</v>
      </c>
      <c r="J16" s="10">
        <v>0</v>
      </c>
      <c r="K16" s="10">
        <v>0</v>
      </c>
      <c r="L16" s="10">
        <v>5.5</v>
      </c>
      <c r="M16" s="16">
        <v>6.5</v>
      </c>
      <c r="N16" s="11">
        <v>52</v>
      </c>
      <c r="O16" s="14">
        <f t="shared" si="0"/>
        <v>0.125</v>
      </c>
      <c r="P16" s="15">
        <f t="shared" si="1"/>
        <v>6</v>
      </c>
    </row>
    <row r="17" spans="1:16" ht="25.5" x14ac:dyDescent="0.25">
      <c r="A17" s="9">
        <v>7</v>
      </c>
      <c r="B17" s="10" t="s">
        <v>64</v>
      </c>
      <c r="C17" s="18" t="s">
        <v>28</v>
      </c>
      <c r="D17" s="9" t="s">
        <v>10</v>
      </c>
      <c r="E17" s="18" t="s">
        <v>39</v>
      </c>
      <c r="F17" s="9">
        <v>9</v>
      </c>
      <c r="G17" s="10" t="s">
        <v>45</v>
      </c>
      <c r="H17" s="10">
        <v>0</v>
      </c>
      <c r="I17" s="10">
        <v>2</v>
      </c>
      <c r="J17" s="10">
        <v>0</v>
      </c>
      <c r="K17" s="10">
        <v>0</v>
      </c>
      <c r="L17" s="10">
        <v>4.5</v>
      </c>
      <c r="M17" s="10">
        <v>6.5</v>
      </c>
      <c r="N17" s="11">
        <v>52</v>
      </c>
      <c r="O17" s="14">
        <f t="shared" si="0"/>
        <v>0.125</v>
      </c>
      <c r="P17" s="15">
        <f t="shared" si="1"/>
        <v>6</v>
      </c>
    </row>
  </sheetData>
  <mergeCells count="6">
    <mergeCell ref="A9:P9"/>
    <mergeCell ref="A3:P3"/>
    <mergeCell ref="A5:P5"/>
    <mergeCell ref="A6:P6"/>
    <mergeCell ref="A7:P7"/>
    <mergeCell ref="A8:P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13"/>
  <sheetViews>
    <sheetView zoomScale="70" zoomScaleNormal="70" workbookViewId="0">
      <selection activeCell="C26" sqref="C26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9" width="10.5703125" bestFit="1" customWidth="1"/>
    <col min="10" max="10" width="10.7109375" bestFit="1" customWidth="1"/>
    <col min="11" max="11" width="13.140625" customWidth="1"/>
    <col min="12" max="12" width="14.42578125" bestFit="1" customWidth="1"/>
    <col min="13" max="13" width="13.140625" customWidth="1"/>
    <col min="14" max="14" width="18.85546875" customWidth="1"/>
    <col min="15" max="15" width="16.140625" customWidth="1"/>
    <col min="16" max="16" width="14.140625" customWidth="1"/>
  </cols>
  <sheetData>
    <row r="1" spans="1:127" ht="18.75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</row>
    <row r="2" spans="1:127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  <c r="O2" s="7"/>
      <c r="P2" s="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</row>
    <row r="3" spans="1:127" ht="26.25" customHeight="1" x14ac:dyDescent="0.25">
      <c r="A3" s="20" t="s">
        <v>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</row>
    <row r="4" spans="1:127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</row>
    <row r="5" spans="1:127" ht="31.5" customHeight="1" x14ac:dyDescent="0.25">
      <c r="A5" s="21" t="s">
        <v>17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</row>
    <row r="6" spans="1:127" ht="35.450000000000003" customHeight="1" x14ac:dyDescent="0.25">
      <c r="A6" s="21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</row>
    <row r="7" spans="1:127" ht="45.75" customHeight="1" x14ac:dyDescent="0.25">
      <c r="A7" s="21" t="s">
        <v>11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</row>
    <row r="8" spans="1:127" s="6" customFormat="1" ht="53.25" customHeight="1" x14ac:dyDescent="0.25">
      <c r="A8" s="21" t="s">
        <v>41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</row>
    <row r="9" spans="1:127" ht="53.25" customHeight="1" x14ac:dyDescent="0.25">
      <c r="A9" s="19" t="s">
        <v>68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</row>
    <row r="10" spans="1:127" ht="71.25" x14ac:dyDescent="0.25">
      <c r="A10" s="12" t="s">
        <v>0</v>
      </c>
      <c r="B10" s="12" t="s">
        <v>13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1" t="s">
        <v>18</v>
      </c>
      <c r="I10" s="11" t="s">
        <v>19</v>
      </c>
      <c r="J10" s="11" t="s">
        <v>20</v>
      </c>
      <c r="K10" s="11" t="s">
        <v>21</v>
      </c>
      <c r="L10" s="11" t="s">
        <v>22</v>
      </c>
      <c r="M10" s="13" t="s">
        <v>9</v>
      </c>
      <c r="N10" s="13" t="s">
        <v>7</v>
      </c>
      <c r="O10" s="13" t="s">
        <v>3</v>
      </c>
      <c r="P10" s="13" t="s">
        <v>8</v>
      </c>
    </row>
    <row r="11" spans="1:127" s="2" customFormat="1" ht="25.5" x14ac:dyDescent="0.25">
      <c r="A11" s="9">
        <v>1</v>
      </c>
      <c r="B11" s="10" t="s">
        <v>70</v>
      </c>
      <c r="C11" s="18" t="s">
        <v>28</v>
      </c>
      <c r="D11" s="9" t="s">
        <v>10</v>
      </c>
      <c r="E11" s="18" t="s">
        <v>42</v>
      </c>
      <c r="F11" s="9">
        <v>10</v>
      </c>
      <c r="G11" s="10" t="s">
        <v>45</v>
      </c>
      <c r="H11" s="10">
        <v>8</v>
      </c>
      <c r="I11" s="10">
        <v>1</v>
      </c>
      <c r="J11" s="10">
        <v>0</v>
      </c>
      <c r="K11" s="10">
        <v>0</v>
      </c>
      <c r="L11" s="10">
        <v>6.5</v>
      </c>
      <c r="M11" s="16">
        <v>15.5</v>
      </c>
      <c r="N11" s="11">
        <v>48</v>
      </c>
      <c r="O11" s="14">
        <f>(M11/N11)</f>
        <v>0.32291666666666669</v>
      </c>
      <c r="P11" s="15">
        <f>RANK(O11,$O$11:$O$13)</f>
        <v>1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</row>
    <row r="12" spans="1:127" s="2" customFormat="1" ht="25.5" x14ac:dyDescent="0.25">
      <c r="A12" s="9">
        <v>2</v>
      </c>
      <c r="B12" s="10" t="s">
        <v>71</v>
      </c>
      <c r="C12" s="17" t="s">
        <v>29</v>
      </c>
      <c r="D12" s="9" t="s">
        <v>10</v>
      </c>
      <c r="E12" s="18" t="s">
        <v>15</v>
      </c>
      <c r="F12" s="9">
        <v>10</v>
      </c>
      <c r="G12" s="10" t="s">
        <v>45</v>
      </c>
      <c r="H12" s="10">
        <v>0</v>
      </c>
      <c r="I12" s="10">
        <v>1</v>
      </c>
      <c r="J12" s="10">
        <v>3</v>
      </c>
      <c r="K12" s="10">
        <v>0</v>
      </c>
      <c r="L12" s="10">
        <v>10.5</v>
      </c>
      <c r="M12" s="16">
        <v>14.5</v>
      </c>
      <c r="N12" s="11">
        <v>48</v>
      </c>
      <c r="O12" s="14">
        <f>(M12/N12)</f>
        <v>0.30208333333333331</v>
      </c>
      <c r="P12" s="15">
        <f>RANK(O12,$O$11:$O$13)</f>
        <v>2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</row>
    <row r="13" spans="1:127" ht="25.5" x14ac:dyDescent="0.25">
      <c r="A13" s="9">
        <v>3</v>
      </c>
      <c r="B13" s="10" t="s">
        <v>69</v>
      </c>
      <c r="C13" s="18" t="s">
        <v>37</v>
      </c>
      <c r="D13" s="9" t="s">
        <v>10</v>
      </c>
      <c r="E13" s="18" t="s">
        <v>15</v>
      </c>
      <c r="F13" s="9">
        <v>10</v>
      </c>
      <c r="G13" s="10" t="s">
        <v>45</v>
      </c>
      <c r="H13" s="10">
        <v>0</v>
      </c>
      <c r="I13" s="10">
        <v>0</v>
      </c>
      <c r="J13" s="10">
        <v>2</v>
      </c>
      <c r="K13" s="10">
        <v>0</v>
      </c>
      <c r="L13" s="10">
        <v>0</v>
      </c>
      <c r="M13" s="16">
        <v>2</v>
      </c>
      <c r="N13" s="11">
        <v>48</v>
      </c>
      <c r="O13" s="14">
        <f>(M13/N13)</f>
        <v>4.1666666666666664E-2</v>
      </c>
      <c r="P13" s="15">
        <f>RANK(O13,$O$11:$O$13)</f>
        <v>3</v>
      </c>
    </row>
  </sheetData>
  <mergeCells count="6">
    <mergeCell ref="A9:P9"/>
    <mergeCell ref="A3:P3"/>
    <mergeCell ref="A5:P5"/>
    <mergeCell ref="A6:P6"/>
    <mergeCell ref="A7:P7"/>
    <mergeCell ref="A8:P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13"/>
  <sheetViews>
    <sheetView zoomScale="70" zoomScaleNormal="70" workbookViewId="0">
      <selection activeCell="D22" sqref="D22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9" width="10.5703125" bestFit="1" customWidth="1"/>
    <col min="10" max="10" width="10.7109375" bestFit="1" customWidth="1"/>
    <col min="11" max="11" width="13.140625" customWidth="1"/>
    <col min="12" max="12" width="14.42578125" bestFit="1" customWidth="1"/>
    <col min="13" max="13" width="13.140625" customWidth="1"/>
    <col min="14" max="14" width="18.85546875" customWidth="1"/>
    <col min="15" max="15" width="16.140625" customWidth="1"/>
    <col min="16" max="16" width="14.140625" customWidth="1"/>
  </cols>
  <sheetData>
    <row r="1" spans="1:127" ht="18.75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</row>
    <row r="2" spans="1:127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  <c r="O2" s="7"/>
      <c r="P2" s="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</row>
    <row r="3" spans="1:127" ht="26.25" customHeight="1" x14ac:dyDescent="0.25">
      <c r="A3" s="20" t="s">
        <v>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</row>
    <row r="4" spans="1:127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</row>
    <row r="5" spans="1:127" ht="31.5" customHeight="1" x14ac:dyDescent="0.25">
      <c r="A5" s="21" t="s">
        <v>17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</row>
    <row r="6" spans="1:127" ht="35.450000000000003" customHeight="1" x14ac:dyDescent="0.25">
      <c r="A6" s="21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</row>
    <row r="7" spans="1:127" ht="45.75" customHeight="1" x14ac:dyDescent="0.25">
      <c r="A7" s="21" t="s">
        <v>11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</row>
    <row r="8" spans="1:127" s="6" customFormat="1" ht="53.25" customHeight="1" x14ac:dyDescent="0.25">
      <c r="A8" s="21" t="s">
        <v>72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</row>
    <row r="9" spans="1:127" ht="53.25" customHeight="1" x14ac:dyDescent="0.25">
      <c r="A9" s="19" t="s">
        <v>73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</row>
    <row r="10" spans="1:127" ht="71.25" x14ac:dyDescent="0.25">
      <c r="A10" s="12" t="s">
        <v>0</v>
      </c>
      <c r="B10" s="12" t="s">
        <v>13</v>
      </c>
      <c r="C10" s="12" t="s">
        <v>43</v>
      </c>
      <c r="D10" s="13" t="s">
        <v>5</v>
      </c>
      <c r="E10" s="13" t="s">
        <v>2</v>
      </c>
      <c r="F10" s="13" t="s">
        <v>4</v>
      </c>
      <c r="G10" s="13" t="s">
        <v>6</v>
      </c>
      <c r="H10" s="11" t="s">
        <v>18</v>
      </c>
      <c r="I10" s="11" t="s">
        <v>19</v>
      </c>
      <c r="J10" s="11" t="s">
        <v>20</v>
      </c>
      <c r="K10" s="11" t="s">
        <v>21</v>
      </c>
      <c r="L10" s="11" t="s">
        <v>22</v>
      </c>
      <c r="M10" s="13" t="s">
        <v>9</v>
      </c>
      <c r="N10" s="13" t="s">
        <v>7</v>
      </c>
      <c r="O10" s="13" t="s">
        <v>3</v>
      </c>
      <c r="P10" s="13" t="s">
        <v>8</v>
      </c>
    </row>
    <row r="11" spans="1:127" s="2" customFormat="1" ht="25.5" x14ac:dyDescent="0.25">
      <c r="A11" s="9">
        <v>3</v>
      </c>
      <c r="B11" s="10" t="s">
        <v>75</v>
      </c>
      <c r="C11" s="18" t="s">
        <v>28</v>
      </c>
      <c r="D11" s="9" t="s">
        <v>10</v>
      </c>
      <c r="E11" s="18" t="s">
        <v>16</v>
      </c>
      <c r="F11" s="9">
        <v>11</v>
      </c>
      <c r="G11" s="10" t="s">
        <v>45</v>
      </c>
      <c r="H11" s="10">
        <v>7</v>
      </c>
      <c r="I11" s="10">
        <v>0</v>
      </c>
      <c r="J11" s="10">
        <v>0</v>
      </c>
      <c r="K11" s="10">
        <v>0</v>
      </c>
      <c r="L11" s="10">
        <v>10.5</v>
      </c>
      <c r="M11" s="16">
        <v>17.5</v>
      </c>
      <c r="N11" s="11">
        <v>63</v>
      </c>
      <c r="O11" s="14">
        <f>(M11/N11)</f>
        <v>0.27777777777777779</v>
      </c>
      <c r="P11" s="15">
        <f>RANK(O11,$O$11:$O$13)</f>
        <v>1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</row>
    <row r="12" spans="1:127" s="2" customFormat="1" ht="25.5" x14ac:dyDescent="0.25">
      <c r="A12" s="9">
        <v>1</v>
      </c>
      <c r="B12" s="10" t="s">
        <v>74</v>
      </c>
      <c r="C12" s="18" t="s">
        <v>28</v>
      </c>
      <c r="D12" s="9" t="s">
        <v>10</v>
      </c>
      <c r="E12" s="18" t="s">
        <v>16</v>
      </c>
      <c r="F12" s="9">
        <v>11</v>
      </c>
      <c r="G12" s="10" t="s">
        <v>45</v>
      </c>
      <c r="H12" s="10">
        <v>0</v>
      </c>
      <c r="I12" s="10">
        <v>0</v>
      </c>
      <c r="J12" s="10">
        <v>3</v>
      </c>
      <c r="K12" s="10">
        <v>0</v>
      </c>
      <c r="L12" s="10">
        <v>12</v>
      </c>
      <c r="M12" s="16">
        <v>15</v>
      </c>
      <c r="N12" s="11">
        <v>63</v>
      </c>
      <c r="O12" s="14">
        <f>(M12/N12)</f>
        <v>0.23809523809523808</v>
      </c>
      <c r="P12" s="15">
        <f>RANK(O12,$O$11:$O$13)</f>
        <v>2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</row>
    <row r="13" spans="1:127" s="2" customFormat="1" ht="25.5" x14ac:dyDescent="0.25">
      <c r="A13" s="9">
        <v>2</v>
      </c>
      <c r="B13" s="10" t="s">
        <v>76</v>
      </c>
      <c r="C13" s="18" t="s">
        <v>28</v>
      </c>
      <c r="D13" s="9" t="s">
        <v>10</v>
      </c>
      <c r="E13" s="18" t="s">
        <v>16</v>
      </c>
      <c r="F13" s="9">
        <v>11</v>
      </c>
      <c r="G13" s="10" t="s">
        <v>45</v>
      </c>
      <c r="H13" s="10">
        <v>3</v>
      </c>
      <c r="I13" s="10">
        <v>0</v>
      </c>
      <c r="J13" s="10">
        <v>0</v>
      </c>
      <c r="K13" s="10">
        <v>0</v>
      </c>
      <c r="L13" s="10">
        <v>10.5</v>
      </c>
      <c r="M13" s="10">
        <v>13.5</v>
      </c>
      <c r="N13" s="11">
        <v>63</v>
      </c>
      <c r="O13" s="14">
        <f>(M13/N13)</f>
        <v>0.21428571428571427</v>
      </c>
      <c r="P13" s="15">
        <f>RANK(O13,$O$11:$O$13)</f>
        <v>3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</row>
  </sheetData>
  <mergeCells count="6">
    <mergeCell ref="A9:P9"/>
    <mergeCell ref="A3:P3"/>
    <mergeCell ref="A5:P5"/>
    <mergeCell ref="A6:P6"/>
    <mergeCell ref="A7:P7"/>
    <mergeCell ref="A8:P8"/>
  </mergeCells>
  <pageMargins left="0.51181102362204722" right="0.31496062992125984" top="0.55118110236220474" bottom="0.55118110236220474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Пользователь Windows</cp:lastModifiedBy>
  <cp:lastPrinted>2021-10-21T10:42:34Z</cp:lastPrinted>
  <dcterms:created xsi:type="dcterms:W3CDTF">2014-02-10T12:47:56Z</dcterms:created>
  <dcterms:modified xsi:type="dcterms:W3CDTF">2025-12-16T11:35:34Z</dcterms:modified>
</cp:coreProperties>
</file>