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2435" tabRatio="475" activeTab="4"/>
  </bookViews>
  <sheets>
    <sheet name="7 класс" sheetId="23" r:id="rId1"/>
    <sheet name="8 класс" sheetId="32" r:id="rId2"/>
    <sheet name="9 класс" sheetId="33" r:id="rId3"/>
    <sheet name="10 класс" sheetId="34" r:id="rId4"/>
    <sheet name="11 класс" sheetId="35" r:id="rId5"/>
  </sheets>
  <definedNames>
    <definedName name="_xlnm._FilterDatabase" localSheetId="3" hidden="1">'10 класс'!$A$10:$DX$10</definedName>
    <definedName name="_xlnm._FilterDatabase" localSheetId="4" hidden="1">'11 класс'!$A$10:$DX$10</definedName>
    <definedName name="_xlnm._FilterDatabase" localSheetId="0" hidden="1">'7 класс'!$A$10:$DX$10</definedName>
    <definedName name="_xlnm._FilterDatabase" localSheetId="1" hidden="1">'8 класс'!$A$10:$DW$10</definedName>
    <definedName name="_xlnm._FilterDatabase" localSheetId="2" hidden="1">'9 класс'!$A$10:$DX$10</definedName>
  </definedNames>
  <calcPr calcId="162913"/>
</workbook>
</file>

<file path=xl/calcChain.xml><?xml version="1.0" encoding="utf-8"?>
<calcChain xmlns="http://schemas.openxmlformats.org/spreadsheetml/2006/main">
  <c r="O17" i="35" l="1"/>
  <c r="O12" i="35"/>
  <c r="O14" i="35"/>
  <c r="O13" i="35"/>
  <c r="O11" i="35"/>
  <c r="O16" i="35"/>
  <c r="O15" i="35"/>
  <c r="O15" i="34"/>
  <c r="O13" i="34"/>
  <c r="O14" i="34"/>
  <c r="O11" i="34"/>
  <c r="O16" i="34"/>
  <c r="O17" i="34"/>
  <c r="O12" i="34"/>
  <c r="P19" i="33"/>
  <c r="P14" i="33"/>
  <c r="P17" i="33"/>
  <c r="P15" i="33"/>
  <c r="P11" i="33"/>
  <c r="P16" i="33"/>
  <c r="P12" i="33"/>
  <c r="P13" i="33"/>
  <c r="O17" i="32"/>
  <c r="O12" i="32"/>
  <c r="O15" i="32"/>
  <c r="O18" i="32"/>
  <c r="O14" i="32"/>
  <c r="O16" i="32"/>
  <c r="O11" i="32"/>
  <c r="P18" i="33"/>
  <c r="O13" i="32"/>
  <c r="P13" i="35" l="1"/>
  <c r="P15" i="35"/>
  <c r="P14" i="35"/>
  <c r="P16" i="35"/>
  <c r="P12" i="35"/>
  <c r="P11" i="35"/>
  <c r="P17" i="35"/>
  <c r="P17" i="34"/>
  <c r="P13" i="34"/>
  <c r="P16" i="34"/>
  <c r="P15" i="34"/>
  <c r="P11" i="34"/>
  <c r="P12" i="34"/>
  <c r="P14" i="34"/>
  <c r="Q18" i="33"/>
  <c r="Q13" i="33"/>
  <c r="Q15" i="33"/>
  <c r="Q12" i="33"/>
  <c r="Q17" i="33"/>
  <c r="Q16" i="33"/>
  <c r="Q14" i="33"/>
  <c r="Q11" i="33"/>
  <c r="Q19" i="33"/>
  <c r="P11" i="32"/>
  <c r="P15" i="32"/>
  <c r="P16" i="32"/>
  <c r="P12" i="32"/>
  <c r="P13" i="32"/>
  <c r="P14" i="32"/>
  <c r="P17" i="32"/>
  <c r="P18" i="32"/>
  <c r="O13" i="23"/>
  <c r="O15" i="23"/>
  <c r="O12" i="23"/>
  <c r="O14" i="23"/>
  <c r="O11" i="23"/>
  <c r="O16" i="23"/>
  <c r="P14" i="23" l="1"/>
  <c r="P15" i="23"/>
  <c r="P12" i="23"/>
  <c r="P11" i="23"/>
  <c r="P13" i="23"/>
  <c r="P16" i="23"/>
</calcChain>
</file>

<file path=xl/sharedStrings.xml><?xml version="1.0" encoding="utf-8"?>
<sst xmlns="http://schemas.openxmlformats.org/spreadsheetml/2006/main" count="293" uniqueCount="94">
  <si>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</si>
  <si>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</si>
  <si>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</si>
  <si>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</si>
  <si>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</si>
  <si>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</si>
  <si>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</si>
  <si>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</si>
  <si>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</si>
  <si>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</si>
  <si>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</si>
  <si>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</si>
  <si>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8Б</t>
  </si>
  <si>
    <t>8В</t>
  </si>
  <si>
    <t>9Б</t>
  </si>
  <si>
    <t>Шифр</t>
  </si>
  <si>
    <t>8А</t>
  </si>
  <si>
    <t>7А</t>
  </si>
  <si>
    <t>7Б</t>
  </si>
  <si>
    <r>
      <rPr>
        <u/>
        <sz val="12"/>
        <color theme="1"/>
        <rFont val="Times New Roman"/>
        <family val="1"/>
        <charset val="204"/>
      </rPr>
      <t xml:space="preserve"> 8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</si>
  <si>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7    
</t>
    </r>
    <r>
      <rPr>
        <sz val="12"/>
        <color theme="1"/>
        <rFont val="Times New Roman"/>
        <family val="1"/>
        <charset val="204"/>
      </rPr>
      <t xml:space="preserve">   (класс)
</t>
    </r>
  </si>
  <si>
    <t>9А</t>
  </si>
  <si>
    <t>Задание 1</t>
  </si>
  <si>
    <t>Задание 2</t>
  </si>
  <si>
    <t>Задание 3</t>
  </si>
  <si>
    <t>Задание 4</t>
  </si>
  <si>
    <t>Задание 5</t>
  </si>
  <si>
    <r>
      <rPr>
        <u/>
        <sz val="12"/>
        <color theme="1"/>
        <rFont val="Times New Roman"/>
        <family val="1"/>
        <charset val="204"/>
      </rPr>
      <t xml:space="preserve"> 10    
</t>
    </r>
    <r>
      <rPr>
        <sz val="12"/>
        <color theme="1"/>
        <rFont val="Times New Roman"/>
        <family val="1"/>
        <charset val="204"/>
      </rPr>
      <t xml:space="preserve">   (класс)
</t>
    </r>
  </si>
  <si>
    <t>10А</t>
  </si>
  <si>
    <t>11А</t>
  </si>
  <si>
    <t>11Б</t>
  </si>
  <si>
    <r>
      <rPr>
        <u/>
        <sz val="12"/>
        <color theme="1"/>
        <rFont val="Times New Roman"/>
        <family val="1"/>
        <charset val="204"/>
      </rPr>
      <t xml:space="preserve"> 11    
</t>
    </r>
    <r>
      <rPr>
        <sz val="12"/>
        <color theme="1"/>
        <rFont val="Times New Roman"/>
        <family val="1"/>
        <charset val="204"/>
      </rPr>
      <t xml:space="preserve">   (класс)
</t>
    </r>
  </si>
  <si>
    <t>10Б</t>
  </si>
  <si>
    <t>ТЕСТ</t>
  </si>
  <si>
    <t>География
(наименование предмета)</t>
  </si>
  <si>
    <t>Список участников и результаты муниципального этапа всероссийской олимпиады школьников 2025/2026 учебного года</t>
  </si>
  <si>
    <r>
      <rPr>
        <u/>
        <sz val="12"/>
        <color theme="1"/>
        <rFont val="Times New Roman"/>
        <family val="1"/>
        <charset val="204"/>
      </rPr>
      <t>13.12.2025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</si>
  <si>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</si>
  <si>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"Общеобразовательная школа №7"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</si>
  <si>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</si>
  <si>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
"Средняя общеобразовательная школа № 8"</t>
  </si>
  <si>
    <t>муниципальное автономное общеобразовательное учреждение
 "Средняя общеобразовательная школа № 8"</t>
  </si>
  <si>
    <t>7 В</t>
  </si>
  <si>
    <t>муниципальное автономное общеобразовательное учреждение
"Средняя общеобразовательная школа № 1 имени Аркадия Ваганова"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</si>
  <si>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</si>
  <si>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r>
      <rPr>
        <u/>
        <sz val="12"/>
        <color theme="1"/>
        <rFont val="Times New Roman"/>
        <family val="1"/>
        <charset val="204"/>
      </rPr>
      <t xml:space="preserve">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</si>
  <si>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муниципальное автономное общеобразовательное учреждение 
"Средняя общеобразовательная школа № 8"</t>
  </si>
  <si>
    <t>9В</t>
  </si>
  <si>
    <t>11 А</t>
  </si>
  <si>
    <t>11 Б</t>
  </si>
  <si>
    <t xml:space="preserve">__________________6_________________
(общее число участников муниципального  этапа по общеобразовательному предмету)
</t>
  </si>
  <si>
    <t>ГЕО-7-03</t>
  </si>
  <si>
    <t>участник</t>
  </si>
  <si>
    <t>ГЕО-7-05</t>
  </si>
  <si>
    <t>ГЕО-7-04</t>
  </si>
  <si>
    <t>ГЕО-7-06</t>
  </si>
  <si>
    <t>ГЕО-7-02</t>
  </si>
  <si>
    <t>призёр</t>
  </si>
  <si>
    <t>ГЕО-7-01</t>
  </si>
  <si>
    <t xml:space="preserve">________________8___________________
(общее число участников муниципального  этапа по общеобразовательному предмету)
</t>
  </si>
  <si>
    <t>ГЕО-8-02</t>
  </si>
  <si>
    <t>ГЕО-8-06</t>
  </si>
  <si>
    <t>ГЕО-8-08</t>
  </si>
  <si>
    <t>ГЕО-8-07</t>
  </si>
  <si>
    <t>ГЕО-8-03</t>
  </si>
  <si>
    <t>ГЕО-8-05</t>
  </si>
  <si>
    <t>ГЕО-8-04</t>
  </si>
  <si>
    <t>ГЕО-8-01</t>
  </si>
  <si>
    <t xml:space="preserve">________________9______________
(общее число участников муниципального  этапа по общеобразовательному предмету)
</t>
  </si>
  <si>
    <t>ГЕО-9-09</t>
  </si>
  <si>
    <t>ГЕО-9-06</t>
  </si>
  <si>
    <t>ГЕО-9-02</t>
  </si>
  <si>
    <t>ГЕО-9-07</t>
  </si>
  <si>
    <t>ГЕО-9-08</t>
  </si>
  <si>
    <t>ГЕО-9-01</t>
  </si>
  <si>
    <t>ГЕО-9-05</t>
  </si>
  <si>
    <t>ГЕО-9-03</t>
  </si>
  <si>
    <t>ГЕО-9-04</t>
  </si>
  <si>
    <t xml:space="preserve">________________7___________________
(общее число участников муниципального  этапа по общеобразовательному предмету)
</t>
  </si>
  <si>
    <t>ГЕО-10-03</t>
  </si>
  <si>
    <t>ГЕО-10-08</t>
  </si>
  <si>
    <t>ГЕО-10-04</t>
  </si>
  <si>
    <t>ГЕО-10-01</t>
  </si>
  <si>
    <t>ГЕО-10-06</t>
  </si>
  <si>
    <t>ГЕО-10-07</t>
  </si>
  <si>
    <t>ГЕО-10-05</t>
  </si>
  <si>
    <t>ГЕО-11-05</t>
  </si>
  <si>
    <t>ГЕО-11-02</t>
  </si>
  <si>
    <t>ГЕО-11-01</t>
  </si>
  <si>
    <t>ГЕО-11-10</t>
  </si>
  <si>
    <t>ГЕО-11-09</t>
  </si>
  <si>
    <t>ГЕО-11-03</t>
  </si>
  <si>
    <t>ГЕО-11-04</t>
  </si>
  <si>
    <t xml:space="preserve">__________________7_________________
(общее число участников муниципального  этапа по общеобразовательному предмету)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</si>
</sst>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8"/>
  <sheetViews>
    <sheetView topLeftCell="A2" zoomScale="70" zoomScaleNormal="70" workbookViewId="0">
      <selection activeCell="E24" sqref="E2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2" width="9.7109375" customWidth="1"/>
    <col min="13" max="13" width="13.140625" customWidth="1"/>
    <col min="14" max="14" width="20.28515625" customWidth="1"/>
    <col min="15" max="15" width="16.140625" customWidth="1"/>
    <col min="16" max="16" width="14.140625" customWidth="1"/>
  </cols>
  <sheetData>
    <row r="1" spans="1:128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8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8" ht="26.25" customHeight="1" x14ac:dyDescent="0.2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8" ht="31.5" customHeight="1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8" ht="35.450000000000003" customHeight="1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8" ht="45.75" customHeight="1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8" s="6" customFormat="1" ht="53.25" customHeight="1" x14ac:dyDescent="0.25">
      <c r="A8" s="32" t="s">
        <v>20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8" ht="53.25" customHeight="1" x14ac:dyDescent="0.25">
      <c r="A9" s="30" t="s">
        <v>50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8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22</v>
      </c>
      <c r="I10" s="13" t="s">
        <v>23</v>
      </c>
      <c r="J10" s="13" t="s">
        <v>24</v>
      </c>
      <c r="K10" s="13" t="s">
        <v>25</v>
      </c>
      <c r="L10" s="13" t="s">
        <v>33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8" s="2" customFormat="1" ht="25.5" x14ac:dyDescent="0.25">
      <c r="A11" s="9">
        <v>1</v>
      </c>
      <c r="B11" s="10" t="s">
        <v>58</v>
      </c>
      <c r="C11" s="28" t="s">
        <v>39</v>
      </c>
      <c r="D11" s="9" t="s">
        <v>10</v>
      </c>
      <c r="E11" s="28" t="s">
        <v>18</v>
      </c>
      <c r="F11" s="9">
        <v>7</v>
      </c>
      <c r="G11" s="20" t="s">
        <v>57</v>
      </c>
      <c r="H11" s="20">
        <v>1</v>
      </c>
      <c r="I11" s="20">
        <v>9</v>
      </c>
      <c r="J11" s="20">
        <v>6</v>
      </c>
      <c r="K11" s="20">
        <v>9</v>
      </c>
      <c r="L11" s="26">
        <v>15</v>
      </c>
      <c r="M11" s="26">
        <v>40</v>
      </c>
      <c r="N11" s="11">
        <v>100</v>
      </c>
      <c r="O11" s="14">
        <f t="shared" ref="O11:O16" si="0">(M11/N11)</f>
        <v>0.4</v>
      </c>
      <c r="P11" s="15">
        <f t="shared" ref="P11:P16" si="1">RANK(O11,$O$11:$O$16)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 s="16"/>
    </row>
    <row r="12" spans="1:128" s="2" customFormat="1" ht="25.5" x14ac:dyDescent="0.25">
      <c r="A12" s="9">
        <v>2</v>
      </c>
      <c r="B12" s="20" t="s">
        <v>56</v>
      </c>
      <c r="C12" s="28" t="s">
        <v>39</v>
      </c>
      <c r="D12" s="19" t="s">
        <v>10</v>
      </c>
      <c r="E12" s="28" t="s">
        <v>18</v>
      </c>
      <c r="F12" s="9">
        <v>7</v>
      </c>
      <c r="G12" s="19" t="s">
        <v>57</v>
      </c>
      <c r="H12" s="10">
        <v>1</v>
      </c>
      <c r="I12" s="10">
        <v>13</v>
      </c>
      <c r="J12" s="10">
        <v>7</v>
      </c>
      <c r="K12" s="10">
        <v>6</v>
      </c>
      <c r="L12" s="26">
        <v>10</v>
      </c>
      <c r="M12" s="26">
        <v>37</v>
      </c>
      <c r="N12" s="21">
        <v>100</v>
      </c>
      <c r="O12" s="14">
        <f t="shared" si="0"/>
        <v>0.37</v>
      </c>
      <c r="P12" s="15">
        <f t="shared" si="1"/>
        <v>2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 s="16"/>
    </row>
    <row r="13" spans="1:128" s="2" customFormat="1" ht="25.5" x14ac:dyDescent="0.25">
      <c r="A13" s="19">
        <v>3</v>
      </c>
      <c r="B13" s="20" t="s">
        <v>51</v>
      </c>
      <c r="C13" s="28" t="s">
        <v>38</v>
      </c>
      <c r="D13" s="19" t="s">
        <v>10</v>
      </c>
      <c r="E13" s="28" t="s">
        <v>17</v>
      </c>
      <c r="F13" s="9">
        <v>7</v>
      </c>
      <c r="G13" s="19" t="s">
        <v>52</v>
      </c>
      <c r="H13" s="19">
        <v>2</v>
      </c>
      <c r="I13" s="19">
        <v>9</v>
      </c>
      <c r="J13" s="19">
        <v>7</v>
      </c>
      <c r="K13" s="19">
        <v>2</v>
      </c>
      <c r="L13" s="25">
        <v>9</v>
      </c>
      <c r="M13" s="25">
        <v>29</v>
      </c>
      <c r="N13" s="21">
        <v>100</v>
      </c>
      <c r="O13" s="14">
        <f t="shared" si="0"/>
        <v>0.28999999999999998</v>
      </c>
      <c r="P13" s="15">
        <f t="shared" si="1"/>
        <v>3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</row>
    <row r="14" spans="1:128" ht="25.5" x14ac:dyDescent="0.25">
      <c r="A14" s="19">
        <v>4</v>
      </c>
      <c r="B14" s="20" t="s">
        <v>54</v>
      </c>
      <c r="C14" s="28" t="s">
        <v>41</v>
      </c>
      <c r="D14" s="19" t="s">
        <v>10</v>
      </c>
      <c r="E14" s="29" t="s">
        <v>17</v>
      </c>
      <c r="F14" s="9">
        <v>7</v>
      </c>
      <c r="G14" s="20" t="s">
        <v>52</v>
      </c>
      <c r="H14" s="10">
        <v>1</v>
      </c>
      <c r="I14" s="10">
        <v>10</v>
      </c>
      <c r="J14" s="10">
        <v>3</v>
      </c>
      <c r="K14" s="10">
        <v>4</v>
      </c>
      <c r="L14" s="26">
        <v>7</v>
      </c>
      <c r="M14" s="26">
        <v>25</v>
      </c>
      <c r="N14" s="21">
        <v>100</v>
      </c>
      <c r="O14" s="14">
        <f t="shared" si="0"/>
        <v>0.25</v>
      </c>
      <c r="P14" s="15">
        <f t="shared" si="1"/>
        <v>4</v>
      </c>
      <c r="DX14" s="18"/>
    </row>
    <row r="15" spans="1:128" ht="25.5" x14ac:dyDescent="0.25">
      <c r="A15" s="19">
        <v>5</v>
      </c>
      <c r="B15" s="20" t="s">
        <v>53</v>
      </c>
      <c r="C15" s="28" t="s">
        <v>40</v>
      </c>
      <c r="D15" s="19" t="s">
        <v>10</v>
      </c>
      <c r="E15" s="29" t="s">
        <v>17</v>
      </c>
      <c r="F15" s="9">
        <v>7</v>
      </c>
      <c r="G15" s="20" t="s">
        <v>52</v>
      </c>
      <c r="H15" s="10">
        <v>0</v>
      </c>
      <c r="I15" s="10">
        <v>6</v>
      </c>
      <c r="J15" s="10">
        <v>0</v>
      </c>
      <c r="K15" s="10">
        <v>2</v>
      </c>
      <c r="L15" s="26">
        <v>9</v>
      </c>
      <c r="M15" s="26">
        <v>17</v>
      </c>
      <c r="N15" s="21">
        <v>100</v>
      </c>
      <c r="O15" s="14">
        <f t="shared" si="0"/>
        <v>0.17</v>
      </c>
      <c r="P15" s="15">
        <f t="shared" si="1"/>
        <v>5</v>
      </c>
      <c r="DX15" s="18"/>
    </row>
    <row r="16" spans="1:128" ht="25.5" x14ac:dyDescent="0.25">
      <c r="A16" s="19">
        <v>6</v>
      </c>
      <c r="B16" s="20" t="s">
        <v>55</v>
      </c>
      <c r="C16" s="28" t="s">
        <v>37</v>
      </c>
      <c r="D16" s="19" t="s">
        <v>10</v>
      </c>
      <c r="E16" s="28" t="s">
        <v>42</v>
      </c>
      <c r="F16" s="9">
        <v>7</v>
      </c>
      <c r="G16" s="10" t="s">
        <v>52</v>
      </c>
      <c r="H16" s="10">
        <v>0</v>
      </c>
      <c r="I16" s="10">
        <v>8</v>
      </c>
      <c r="J16" s="10">
        <v>1</v>
      </c>
      <c r="K16" s="10">
        <v>1</v>
      </c>
      <c r="L16" s="26">
        <v>6</v>
      </c>
      <c r="M16" s="26">
        <v>16</v>
      </c>
      <c r="N16" s="21">
        <v>100</v>
      </c>
      <c r="O16" s="14">
        <f t="shared" si="0"/>
        <v>0.16</v>
      </c>
      <c r="P16" s="15">
        <f t="shared" si="1"/>
        <v>6</v>
      </c>
    </row>
    <row r="17" spans="3:3" x14ac:dyDescent="0.25">
      <c r="C17" s="24"/>
    </row>
    <row r="18" spans="3:3" x14ac:dyDescent="0.25">
      <c r="C18" s="24"/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18"/>
  <sheetViews>
    <sheetView zoomScale="70" zoomScaleNormal="70" workbookViewId="0">
      <selection activeCell="E23" sqref="E23"/>
    </sheetView>
  </sheetViews>
  <sheetFormatPr defaultRowHeight="15" x14ac:dyDescent="0.25"/>
  <cols>
    <col min="1" max="1" width="9.140625" style="16"/>
    <col min="2" max="2" width="16" style="16" customWidth="1"/>
    <col min="3" max="3" width="73.140625" style="16" customWidth="1"/>
    <col min="4" max="4" width="21.28515625" style="16" customWidth="1"/>
    <col min="5" max="5" width="13" style="16" customWidth="1"/>
    <col min="6" max="6" width="22.28515625" style="16" customWidth="1"/>
    <col min="7" max="7" width="17.85546875" style="16" customWidth="1"/>
    <col min="8" max="12" width="9.7109375" style="16" customWidth="1"/>
    <col min="13" max="13" width="13.140625" style="16" customWidth="1"/>
    <col min="14" max="14" width="20.28515625" style="16" customWidth="1"/>
    <col min="15" max="15" width="16.140625" style="16" customWidth="1"/>
    <col min="16" max="16" width="14.140625" style="16" customWidth="1"/>
    <col min="17" max="16384" width="9.140625" style="16"/>
  </cols>
  <sheetData>
    <row r="1" spans="1:127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7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7" ht="26.25" customHeight="1" x14ac:dyDescent="0.2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7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7" ht="31.5" customHeight="1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7" ht="35.450000000000003" customHeight="1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7" ht="45.75" customHeight="1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7" s="6" customFormat="1" ht="53.25" customHeight="1" x14ac:dyDescent="0.25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53.25" customHeight="1" x14ac:dyDescent="0.25">
      <c r="A9" s="30" t="s">
        <v>59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7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22</v>
      </c>
      <c r="I10" s="13" t="s">
        <v>23</v>
      </c>
      <c r="J10" s="13" t="s">
        <v>24</v>
      </c>
      <c r="K10" s="13" t="s">
        <v>25</v>
      </c>
      <c r="L10" s="13" t="s">
        <v>33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7" s="18" customFormat="1" ht="30" x14ac:dyDescent="0.25">
      <c r="A11" s="19">
        <v>1</v>
      </c>
      <c r="B11" s="20" t="s">
        <v>67</v>
      </c>
      <c r="C11" s="19" t="s">
        <v>39</v>
      </c>
      <c r="D11" s="19" t="s">
        <v>10</v>
      </c>
      <c r="E11" s="20" t="s">
        <v>12</v>
      </c>
      <c r="F11" s="19">
        <v>8</v>
      </c>
      <c r="G11" s="20" t="s">
        <v>57</v>
      </c>
      <c r="H11" s="20">
        <v>4</v>
      </c>
      <c r="I11" s="20">
        <v>13</v>
      </c>
      <c r="J11" s="20">
        <v>7</v>
      </c>
      <c r="K11" s="20">
        <v>4</v>
      </c>
      <c r="L11" s="20">
        <v>7</v>
      </c>
      <c r="M11" s="20">
        <v>35</v>
      </c>
      <c r="N11" s="21">
        <v>100</v>
      </c>
      <c r="O11" s="23">
        <f t="shared" ref="O11:O18" si="0">(M11/N11)</f>
        <v>0.35</v>
      </c>
      <c r="P11" s="22">
        <f t="shared" ref="P11:P18" si="1">RANK(O11,$O$11:$O$18)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</row>
    <row r="12" spans="1:127" ht="32.25" customHeight="1" x14ac:dyDescent="0.25">
      <c r="A12" s="19">
        <v>2</v>
      </c>
      <c r="B12" s="20" t="s">
        <v>62</v>
      </c>
      <c r="C12" s="19" t="s">
        <v>38</v>
      </c>
      <c r="D12" s="19" t="s">
        <v>10</v>
      </c>
      <c r="E12" s="19" t="s">
        <v>12</v>
      </c>
      <c r="F12" s="19">
        <v>8</v>
      </c>
      <c r="G12" s="20" t="s">
        <v>52</v>
      </c>
      <c r="H12" s="20">
        <v>5</v>
      </c>
      <c r="I12" s="20">
        <v>7</v>
      </c>
      <c r="J12" s="20">
        <v>2</v>
      </c>
      <c r="K12" s="20">
        <v>4</v>
      </c>
      <c r="L12" s="26">
        <v>10</v>
      </c>
      <c r="M12" s="26">
        <v>28</v>
      </c>
      <c r="N12" s="21">
        <v>100</v>
      </c>
      <c r="O12" s="23">
        <f t="shared" si="0"/>
        <v>0.28000000000000003</v>
      </c>
      <c r="P12" s="22">
        <f t="shared" si="1"/>
        <v>2</v>
      </c>
    </row>
    <row r="13" spans="1:127" ht="30" x14ac:dyDescent="0.25">
      <c r="A13" s="19">
        <v>3</v>
      </c>
      <c r="B13" s="20" t="s">
        <v>60</v>
      </c>
      <c r="C13" s="19" t="s">
        <v>43</v>
      </c>
      <c r="D13" s="19" t="s">
        <v>10</v>
      </c>
      <c r="E13" s="19" t="s">
        <v>16</v>
      </c>
      <c r="F13" s="19">
        <v>8</v>
      </c>
      <c r="G13" s="19" t="s">
        <v>52</v>
      </c>
      <c r="H13" s="19">
        <v>0</v>
      </c>
      <c r="I13" s="19">
        <v>8</v>
      </c>
      <c r="J13" s="19">
        <v>4</v>
      </c>
      <c r="K13" s="19">
        <v>2</v>
      </c>
      <c r="L13" s="25">
        <v>10</v>
      </c>
      <c r="M13" s="25">
        <v>24</v>
      </c>
      <c r="N13" s="21">
        <v>100</v>
      </c>
      <c r="O13" s="23">
        <f t="shared" si="0"/>
        <v>0.24</v>
      </c>
      <c r="P13" s="22">
        <f t="shared" si="1"/>
        <v>3</v>
      </c>
    </row>
    <row r="14" spans="1:127" ht="30" x14ac:dyDescent="0.25">
      <c r="A14" s="19">
        <v>4</v>
      </c>
      <c r="B14" s="20" t="s">
        <v>65</v>
      </c>
      <c r="C14" s="19" t="s">
        <v>37</v>
      </c>
      <c r="D14" s="19" t="s">
        <v>10</v>
      </c>
      <c r="E14" s="19" t="s">
        <v>12</v>
      </c>
      <c r="F14" s="19">
        <v>8</v>
      </c>
      <c r="G14" s="20" t="s">
        <v>52</v>
      </c>
      <c r="H14" s="20">
        <v>0</v>
      </c>
      <c r="I14" s="20">
        <v>9</v>
      </c>
      <c r="J14" s="20">
        <v>1</v>
      </c>
      <c r="K14" s="20">
        <v>0</v>
      </c>
      <c r="L14" s="20">
        <v>7</v>
      </c>
      <c r="M14" s="20">
        <v>17</v>
      </c>
      <c r="N14" s="21">
        <v>100</v>
      </c>
      <c r="O14" s="23">
        <f t="shared" si="0"/>
        <v>0.17</v>
      </c>
      <c r="P14" s="22">
        <f t="shared" si="1"/>
        <v>4</v>
      </c>
    </row>
    <row r="15" spans="1:127" ht="30" x14ac:dyDescent="0.25">
      <c r="A15" s="19">
        <v>5</v>
      </c>
      <c r="B15" s="20" t="s">
        <v>63</v>
      </c>
      <c r="C15" s="19" t="s">
        <v>38</v>
      </c>
      <c r="D15" s="19" t="s">
        <v>10</v>
      </c>
      <c r="E15" s="19" t="s">
        <v>12</v>
      </c>
      <c r="F15" s="19">
        <v>8</v>
      </c>
      <c r="G15" s="20" t="s">
        <v>52</v>
      </c>
      <c r="H15" s="20">
        <v>2</v>
      </c>
      <c r="I15" s="20">
        <v>5</v>
      </c>
      <c r="J15" s="20">
        <v>0</v>
      </c>
      <c r="K15" s="20">
        <v>3</v>
      </c>
      <c r="L15" s="20">
        <v>6</v>
      </c>
      <c r="M15" s="20">
        <v>16</v>
      </c>
      <c r="N15" s="21">
        <v>100</v>
      </c>
      <c r="O15" s="23">
        <f t="shared" si="0"/>
        <v>0.16</v>
      </c>
      <c r="P15" s="22">
        <f t="shared" si="1"/>
        <v>5</v>
      </c>
    </row>
    <row r="16" spans="1:127" ht="30" x14ac:dyDescent="0.25">
      <c r="A16" s="19">
        <v>6</v>
      </c>
      <c r="B16" s="20" t="s">
        <v>66</v>
      </c>
      <c r="C16" s="19" t="s">
        <v>37</v>
      </c>
      <c r="D16" s="19" t="s">
        <v>10</v>
      </c>
      <c r="E16" s="19" t="s">
        <v>12</v>
      </c>
      <c r="F16" s="19">
        <v>8</v>
      </c>
      <c r="G16" s="20" t="s">
        <v>52</v>
      </c>
      <c r="H16" s="20">
        <v>0</v>
      </c>
      <c r="I16" s="20">
        <v>7</v>
      </c>
      <c r="J16" s="20">
        <v>2</v>
      </c>
      <c r="K16" s="20">
        <v>2</v>
      </c>
      <c r="L16" s="20">
        <v>5</v>
      </c>
      <c r="M16" s="20">
        <v>16</v>
      </c>
      <c r="N16" s="21">
        <v>100</v>
      </c>
      <c r="O16" s="23">
        <f t="shared" si="0"/>
        <v>0.16</v>
      </c>
      <c r="P16" s="22">
        <f t="shared" si="1"/>
        <v>5</v>
      </c>
    </row>
    <row r="17" spans="1:16" ht="45" x14ac:dyDescent="0.25">
      <c r="A17" s="19">
        <v>7</v>
      </c>
      <c r="B17" s="20" t="s">
        <v>61</v>
      </c>
      <c r="C17" s="19" t="s">
        <v>44</v>
      </c>
      <c r="D17" s="19" t="s">
        <v>10</v>
      </c>
      <c r="E17" s="19" t="s">
        <v>13</v>
      </c>
      <c r="F17" s="19">
        <v>8</v>
      </c>
      <c r="G17" s="19" t="s">
        <v>52</v>
      </c>
      <c r="H17" s="20">
        <v>0</v>
      </c>
      <c r="I17" s="20">
        <v>6</v>
      </c>
      <c r="J17" s="20">
        <v>0</v>
      </c>
      <c r="K17" s="20">
        <v>0</v>
      </c>
      <c r="L17" s="26">
        <v>6</v>
      </c>
      <c r="M17" s="26">
        <v>12</v>
      </c>
      <c r="N17" s="21">
        <v>100</v>
      </c>
      <c r="O17" s="23">
        <f t="shared" si="0"/>
        <v>0.12</v>
      </c>
      <c r="P17" s="22">
        <f t="shared" si="1"/>
        <v>7</v>
      </c>
    </row>
    <row r="18" spans="1:16" ht="30" x14ac:dyDescent="0.25">
      <c r="A18" s="19">
        <v>8</v>
      </c>
      <c r="B18" s="20" t="s">
        <v>64</v>
      </c>
      <c r="C18" s="19" t="s">
        <v>37</v>
      </c>
      <c r="D18" s="19" t="s">
        <v>10</v>
      </c>
      <c r="E18" s="19" t="s">
        <v>12</v>
      </c>
      <c r="F18" s="19">
        <v>8</v>
      </c>
      <c r="G18" s="20" t="s">
        <v>52</v>
      </c>
      <c r="H18" s="20">
        <v>0</v>
      </c>
      <c r="I18" s="20">
        <v>4</v>
      </c>
      <c r="J18" s="20">
        <v>2</v>
      </c>
      <c r="K18" s="20">
        <v>0</v>
      </c>
      <c r="L18" s="20">
        <v>5</v>
      </c>
      <c r="M18" s="20">
        <v>11</v>
      </c>
      <c r="N18" s="21">
        <v>100</v>
      </c>
      <c r="O18" s="23">
        <f t="shared" si="0"/>
        <v>0.11</v>
      </c>
      <c r="P18" s="22">
        <f t="shared" si="1"/>
        <v>8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9"/>
  <sheetViews>
    <sheetView topLeftCell="A2" zoomScale="70" zoomScaleNormal="70" workbookViewId="0">
      <selection activeCell="E23" sqref="E23"/>
    </sheetView>
  </sheetViews>
  <sheetFormatPr defaultRowHeight="15" x14ac:dyDescent="0.25"/>
  <cols>
    <col min="1" max="1" width="9.140625" style="16"/>
    <col min="2" max="2" width="16" style="16" customWidth="1"/>
    <col min="3" max="3" width="73.140625" style="16" customWidth="1"/>
    <col min="4" max="4" width="21.28515625" style="16" customWidth="1"/>
    <col min="5" max="5" width="13" style="16" customWidth="1"/>
    <col min="6" max="6" width="22.28515625" style="16" customWidth="1"/>
    <col min="7" max="7" width="17.85546875" style="16" customWidth="1"/>
    <col min="8" max="13" width="9.7109375" style="16" customWidth="1"/>
    <col min="14" max="14" width="13.140625" style="16" customWidth="1"/>
    <col min="15" max="15" width="20.28515625" style="16" customWidth="1"/>
    <col min="16" max="16" width="16.140625" style="16" customWidth="1"/>
    <col min="17" max="17" width="14.140625" style="16" customWidth="1"/>
    <col min="18" max="16384" width="9.140625" style="16"/>
  </cols>
  <sheetData>
    <row r="1" spans="1:128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53.25" customHeight="1" x14ac:dyDescent="0.25">
      <c r="A8" s="32" t="s">
        <v>45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3.25" customHeight="1" x14ac:dyDescent="0.25">
      <c r="A9" s="30" t="s">
        <v>68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22</v>
      </c>
      <c r="I10" s="13" t="s">
        <v>23</v>
      </c>
      <c r="J10" s="13" t="s">
        <v>24</v>
      </c>
      <c r="K10" s="13" t="s">
        <v>25</v>
      </c>
      <c r="L10" s="13" t="s">
        <v>26</v>
      </c>
      <c r="M10" s="13" t="s">
        <v>33</v>
      </c>
      <c r="N10" s="13" t="s">
        <v>9</v>
      </c>
      <c r="O10" s="13" t="s">
        <v>7</v>
      </c>
      <c r="P10" s="13" t="s">
        <v>3</v>
      </c>
      <c r="Q10" s="13" t="s">
        <v>8</v>
      </c>
    </row>
    <row r="11" spans="1:128" s="18" customFormat="1" ht="30" x14ac:dyDescent="0.25">
      <c r="A11" s="19">
        <v>1</v>
      </c>
      <c r="B11" s="20" t="s">
        <v>74</v>
      </c>
      <c r="C11" s="19" t="s">
        <v>37</v>
      </c>
      <c r="D11" s="19" t="s">
        <v>10</v>
      </c>
      <c r="E11" s="19" t="s">
        <v>21</v>
      </c>
      <c r="F11" s="19">
        <v>9</v>
      </c>
      <c r="G11" s="19" t="s">
        <v>52</v>
      </c>
      <c r="H11" s="20">
        <v>1</v>
      </c>
      <c r="I11" s="20">
        <v>0</v>
      </c>
      <c r="J11" s="20">
        <v>2</v>
      </c>
      <c r="K11" s="20">
        <v>0</v>
      </c>
      <c r="L11" s="20">
        <v>6</v>
      </c>
      <c r="M11" s="20">
        <v>10</v>
      </c>
      <c r="N11" s="20">
        <v>19</v>
      </c>
      <c r="O11" s="21">
        <v>100</v>
      </c>
      <c r="P11" s="23">
        <f t="shared" ref="P11:P19" si="0">(N11/O11)</f>
        <v>0.19</v>
      </c>
      <c r="Q11" s="22">
        <f t="shared" ref="Q11:Q19" si="1">RANK(P11,$P$11:$P$19)</f>
        <v>1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</row>
    <row r="12" spans="1:128" s="18" customFormat="1" ht="29.25" customHeight="1" x14ac:dyDescent="0.25">
      <c r="A12" s="19">
        <v>2</v>
      </c>
      <c r="B12" s="20" t="s">
        <v>76</v>
      </c>
      <c r="C12" s="19" t="s">
        <v>39</v>
      </c>
      <c r="D12" s="19" t="s">
        <v>10</v>
      </c>
      <c r="E12" s="19" t="s">
        <v>21</v>
      </c>
      <c r="F12" s="19">
        <v>9</v>
      </c>
      <c r="G12" s="19" t="s">
        <v>52</v>
      </c>
      <c r="H12" s="20">
        <v>1</v>
      </c>
      <c r="I12" s="20">
        <v>5</v>
      </c>
      <c r="J12" s="20">
        <v>1</v>
      </c>
      <c r="K12" s="20">
        <v>1</v>
      </c>
      <c r="L12" s="20">
        <v>2</v>
      </c>
      <c r="M12" s="20">
        <v>8</v>
      </c>
      <c r="N12" s="20">
        <v>18</v>
      </c>
      <c r="O12" s="21">
        <v>100</v>
      </c>
      <c r="P12" s="23">
        <f t="shared" si="0"/>
        <v>0.18</v>
      </c>
      <c r="Q12" s="22">
        <f t="shared" si="1"/>
        <v>2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</row>
    <row r="13" spans="1:128" s="18" customFormat="1" ht="30" x14ac:dyDescent="0.25">
      <c r="A13" s="19">
        <v>3</v>
      </c>
      <c r="B13" s="20" t="s">
        <v>77</v>
      </c>
      <c r="C13" s="19" t="s">
        <v>39</v>
      </c>
      <c r="D13" s="19" t="s">
        <v>10</v>
      </c>
      <c r="E13" s="19" t="s">
        <v>21</v>
      </c>
      <c r="F13" s="19">
        <v>9</v>
      </c>
      <c r="G13" s="19" t="s">
        <v>52</v>
      </c>
      <c r="H13" s="20">
        <v>1</v>
      </c>
      <c r="I13" s="20">
        <v>4</v>
      </c>
      <c r="J13" s="20">
        <v>0</v>
      </c>
      <c r="K13" s="20">
        <v>0</v>
      </c>
      <c r="L13" s="20">
        <v>2</v>
      </c>
      <c r="M13" s="20">
        <v>7</v>
      </c>
      <c r="N13" s="20">
        <v>14</v>
      </c>
      <c r="O13" s="21">
        <v>100</v>
      </c>
      <c r="P13" s="23">
        <f t="shared" si="0"/>
        <v>0.14000000000000001</v>
      </c>
      <c r="Q13" s="22">
        <f t="shared" si="1"/>
        <v>3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</row>
    <row r="14" spans="1:128" ht="30" x14ac:dyDescent="0.25">
      <c r="A14" s="19">
        <v>4</v>
      </c>
      <c r="B14" s="20" t="s">
        <v>71</v>
      </c>
      <c r="C14" s="21" t="s">
        <v>38</v>
      </c>
      <c r="D14" s="19" t="s">
        <v>10</v>
      </c>
      <c r="E14" s="19" t="s">
        <v>14</v>
      </c>
      <c r="F14" s="19">
        <v>9</v>
      </c>
      <c r="G14" s="19" t="s">
        <v>52</v>
      </c>
      <c r="H14" s="20">
        <v>1</v>
      </c>
      <c r="I14" s="20">
        <v>3</v>
      </c>
      <c r="J14" s="20">
        <v>0</v>
      </c>
      <c r="K14" s="20">
        <v>0</v>
      </c>
      <c r="L14" s="26">
        <v>2</v>
      </c>
      <c r="M14" s="26">
        <v>5</v>
      </c>
      <c r="N14" s="26">
        <v>11</v>
      </c>
      <c r="O14" s="21">
        <v>100</v>
      </c>
      <c r="P14" s="23">
        <f t="shared" si="0"/>
        <v>0.11</v>
      </c>
      <c r="Q14" s="22">
        <f t="shared" si="1"/>
        <v>4</v>
      </c>
    </row>
    <row r="15" spans="1:128" ht="30" x14ac:dyDescent="0.25">
      <c r="A15" s="19">
        <v>5</v>
      </c>
      <c r="B15" s="20" t="s">
        <v>73</v>
      </c>
      <c r="C15" s="19" t="s">
        <v>46</v>
      </c>
      <c r="D15" s="19" t="s">
        <v>10</v>
      </c>
      <c r="E15" s="19" t="s">
        <v>47</v>
      </c>
      <c r="F15" s="19">
        <v>9</v>
      </c>
      <c r="G15" s="19" t="s">
        <v>52</v>
      </c>
      <c r="H15" s="20">
        <v>0</v>
      </c>
      <c r="I15" s="20">
        <v>0</v>
      </c>
      <c r="J15" s="20">
        <v>0</v>
      </c>
      <c r="K15" s="20">
        <v>0</v>
      </c>
      <c r="L15" s="26">
        <v>2</v>
      </c>
      <c r="M15" s="26">
        <v>9</v>
      </c>
      <c r="N15" s="26">
        <v>11</v>
      </c>
      <c r="O15" s="21">
        <v>100</v>
      </c>
      <c r="P15" s="23">
        <f t="shared" si="0"/>
        <v>0.11</v>
      </c>
      <c r="Q15" s="22">
        <f t="shared" si="1"/>
        <v>4</v>
      </c>
    </row>
    <row r="16" spans="1:128" ht="30" x14ac:dyDescent="0.25">
      <c r="A16" s="19">
        <v>6</v>
      </c>
      <c r="B16" s="20" t="s">
        <v>75</v>
      </c>
      <c r="C16" s="19" t="s">
        <v>39</v>
      </c>
      <c r="D16" s="19" t="s">
        <v>10</v>
      </c>
      <c r="E16" s="19" t="s">
        <v>21</v>
      </c>
      <c r="F16" s="19">
        <v>9</v>
      </c>
      <c r="G16" s="19" t="s">
        <v>52</v>
      </c>
      <c r="H16" s="20">
        <v>0</v>
      </c>
      <c r="I16" s="20">
        <v>0</v>
      </c>
      <c r="J16" s="20">
        <v>0</v>
      </c>
      <c r="K16" s="20">
        <v>0</v>
      </c>
      <c r="L16" s="20">
        <v>2</v>
      </c>
      <c r="M16" s="20">
        <v>6</v>
      </c>
      <c r="N16" s="20">
        <v>8</v>
      </c>
      <c r="O16" s="21">
        <v>100</v>
      </c>
      <c r="P16" s="23">
        <f t="shared" si="0"/>
        <v>0.08</v>
      </c>
      <c r="Q16" s="22">
        <f t="shared" si="1"/>
        <v>6</v>
      </c>
    </row>
    <row r="17" spans="1:17" ht="30" x14ac:dyDescent="0.25">
      <c r="A17" s="19">
        <v>7</v>
      </c>
      <c r="B17" s="20" t="s">
        <v>72</v>
      </c>
      <c r="C17" s="21" t="s">
        <v>38</v>
      </c>
      <c r="D17" s="19" t="s">
        <v>10</v>
      </c>
      <c r="E17" s="21" t="s">
        <v>14</v>
      </c>
      <c r="F17" s="19">
        <v>9</v>
      </c>
      <c r="G17" s="19" t="s">
        <v>52</v>
      </c>
      <c r="H17" s="20">
        <v>2</v>
      </c>
      <c r="I17" s="20">
        <v>0</v>
      </c>
      <c r="J17" s="20">
        <v>0</v>
      </c>
      <c r="K17" s="20">
        <v>0</v>
      </c>
      <c r="L17" s="26">
        <v>2</v>
      </c>
      <c r="M17" s="26">
        <v>3</v>
      </c>
      <c r="N17" s="26">
        <v>7</v>
      </c>
      <c r="O17" s="21">
        <v>100</v>
      </c>
      <c r="P17" s="23">
        <f t="shared" si="0"/>
        <v>7.0000000000000007E-2</v>
      </c>
      <c r="Q17" s="22">
        <f t="shared" si="1"/>
        <v>7</v>
      </c>
    </row>
    <row r="18" spans="1:17" ht="30" x14ac:dyDescent="0.25">
      <c r="A18" s="19">
        <v>8</v>
      </c>
      <c r="B18" s="20" t="s">
        <v>69</v>
      </c>
      <c r="C18" s="19" t="s">
        <v>43</v>
      </c>
      <c r="D18" s="19" t="s">
        <v>10</v>
      </c>
      <c r="E18" s="20" t="s">
        <v>14</v>
      </c>
      <c r="F18" s="19">
        <v>9</v>
      </c>
      <c r="G18" s="19" t="s">
        <v>52</v>
      </c>
      <c r="H18" s="19">
        <v>0</v>
      </c>
      <c r="I18" s="19">
        <v>0</v>
      </c>
      <c r="J18" s="19">
        <v>1</v>
      </c>
      <c r="K18" s="19">
        <v>0</v>
      </c>
      <c r="L18" s="25">
        <v>2</v>
      </c>
      <c r="M18" s="25">
        <v>3</v>
      </c>
      <c r="N18" s="25">
        <v>6</v>
      </c>
      <c r="O18" s="21">
        <v>100</v>
      </c>
      <c r="P18" s="23">
        <f t="shared" si="0"/>
        <v>0.06</v>
      </c>
      <c r="Q18" s="22">
        <f t="shared" si="1"/>
        <v>8</v>
      </c>
    </row>
    <row r="19" spans="1:17" ht="45" x14ac:dyDescent="0.25">
      <c r="A19" s="19">
        <v>9</v>
      </c>
      <c r="B19" s="20" t="s">
        <v>70</v>
      </c>
      <c r="C19" s="19" t="s">
        <v>44</v>
      </c>
      <c r="D19" s="19" t="s">
        <v>10</v>
      </c>
      <c r="E19" s="19" t="s">
        <v>14</v>
      </c>
      <c r="F19" s="19">
        <v>9</v>
      </c>
      <c r="G19" s="19" t="s">
        <v>52</v>
      </c>
      <c r="H19" s="20">
        <v>0</v>
      </c>
      <c r="I19" s="20">
        <v>0</v>
      </c>
      <c r="J19" s="20">
        <v>0</v>
      </c>
      <c r="K19" s="20">
        <v>0</v>
      </c>
      <c r="L19" s="26">
        <v>2</v>
      </c>
      <c r="M19" s="26">
        <v>4</v>
      </c>
      <c r="N19" s="26">
        <v>6</v>
      </c>
      <c r="O19" s="21">
        <v>100</v>
      </c>
      <c r="P19" s="23">
        <f t="shared" si="0"/>
        <v>0.06</v>
      </c>
      <c r="Q19" s="22">
        <f t="shared" si="1"/>
        <v>8</v>
      </c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7"/>
  <sheetViews>
    <sheetView zoomScale="70" zoomScaleNormal="70" workbookViewId="0">
      <selection activeCell="E22" sqref="E22"/>
    </sheetView>
  </sheetViews>
  <sheetFormatPr defaultRowHeight="15" x14ac:dyDescent="0.25"/>
  <cols>
    <col min="1" max="1" width="9.140625" style="16"/>
    <col min="2" max="2" width="16" style="16" customWidth="1"/>
    <col min="3" max="3" width="73.140625" style="16" customWidth="1"/>
    <col min="4" max="4" width="21.28515625" style="16" customWidth="1"/>
    <col min="5" max="5" width="13" style="16" customWidth="1"/>
    <col min="6" max="6" width="22.28515625" style="16" customWidth="1"/>
    <col min="7" max="7" width="17.85546875" style="16" customWidth="1"/>
    <col min="8" max="12" width="9.7109375" style="16" customWidth="1"/>
    <col min="13" max="13" width="13.140625" style="16" customWidth="1"/>
    <col min="14" max="14" width="20.28515625" style="16" customWidth="1"/>
    <col min="15" max="15" width="16.140625" style="16" customWidth="1"/>
    <col min="16" max="16" width="14.140625" style="16" customWidth="1"/>
    <col min="17" max="16384" width="9.140625" style="16"/>
  </cols>
  <sheetData>
    <row r="1" spans="1:128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8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8" ht="26.25" customHeight="1" x14ac:dyDescent="0.2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8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8" ht="31.5" customHeight="1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8" ht="35.450000000000003" customHeight="1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8" ht="45.75" customHeight="1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8" s="6" customFormat="1" ht="53.25" customHeight="1" x14ac:dyDescent="0.25">
      <c r="A8" s="32" t="s">
        <v>27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8" ht="53.25" customHeight="1" x14ac:dyDescent="0.25">
      <c r="A9" s="30" t="s">
        <v>78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8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22</v>
      </c>
      <c r="I10" s="13" t="s">
        <v>23</v>
      </c>
      <c r="J10" s="13" t="s">
        <v>24</v>
      </c>
      <c r="K10" s="13" t="s">
        <v>25</v>
      </c>
      <c r="L10" s="13" t="s">
        <v>33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8" s="18" customFormat="1" ht="25.5" x14ac:dyDescent="0.25">
      <c r="A11" s="19">
        <v>1</v>
      </c>
      <c r="B11" s="20" t="s">
        <v>82</v>
      </c>
      <c r="C11" s="28" t="s">
        <v>37</v>
      </c>
      <c r="D11" s="19" t="s">
        <v>10</v>
      </c>
      <c r="E11" s="28" t="s">
        <v>28</v>
      </c>
      <c r="F11" s="19">
        <v>10</v>
      </c>
      <c r="G11" s="20" t="s">
        <v>57</v>
      </c>
      <c r="H11" s="20">
        <v>2</v>
      </c>
      <c r="I11" s="20">
        <v>5</v>
      </c>
      <c r="J11" s="20">
        <v>3</v>
      </c>
      <c r="K11" s="20">
        <v>12</v>
      </c>
      <c r="L11" s="26">
        <v>19</v>
      </c>
      <c r="M11" s="26">
        <v>41</v>
      </c>
      <c r="N11" s="21">
        <v>100</v>
      </c>
      <c r="O11" s="23">
        <f t="shared" ref="O11:O17" si="0">(M11/N11)</f>
        <v>0.41</v>
      </c>
      <c r="P11" s="22">
        <f t="shared" ref="P11:P17" si="1">RANK(O11,$O$11:$O$17)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</row>
    <row r="12" spans="1:128" s="18" customFormat="1" ht="25.5" x14ac:dyDescent="0.25">
      <c r="A12" s="19">
        <v>2</v>
      </c>
      <c r="B12" s="20" t="s">
        <v>79</v>
      </c>
      <c r="C12" s="28" t="s">
        <v>43</v>
      </c>
      <c r="D12" s="19" t="s">
        <v>10</v>
      </c>
      <c r="E12" s="28" t="s">
        <v>28</v>
      </c>
      <c r="F12" s="19">
        <v>10</v>
      </c>
      <c r="G12" s="19" t="s">
        <v>52</v>
      </c>
      <c r="H12" s="19">
        <v>0</v>
      </c>
      <c r="I12" s="19">
        <v>11</v>
      </c>
      <c r="J12" s="19">
        <v>6</v>
      </c>
      <c r="K12" s="19">
        <v>1</v>
      </c>
      <c r="L12" s="25">
        <v>6</v>
      </c>
      <c r="M12" s="25">
        <v>24</v>
      </c>
      <c r="N12" s="21">
        <v>100</v>
      </c>
      <c r="O12" s="23">
        <f t="shared" si="0"/>
        <v>0.24</v>
      </c>
      <c r="P12" s="22">
        <f t="shared" si="1"/>
        <v>2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</row>
    <row r="13" spans="1:128" s="18" customFormat="1" ht="25.5" x14ac:dyDescent="0.25">
      <c r="A13" s="19">
        <v>3</v>
      </c>
      <c r="B13" s="20" t="s">
        <v>84</v>
      </c>
      <c r="C13" s="28" t="s">
        <v>37</v>
      </c>
      <c r="D13" s="19" t="s">
        <v>10</v>
      </c>
      <c r="E13" s="28" t="s">
        <v>32</v>
      </c>
      <c r="F13" s="19">
        <v>10</v>
      </c>
      <c r="G13" s="20" t="s">
        <v>52</v>
      </c>
      <c r="H13" s="20">
        <v>2</v>
      </c>
      <c r="I13" s="20">
        <v>5</v>
      </c>
      <c r="J13" s="20">
        <v>2</v>
      </c>
      <c r="K13" s="20">
        <v>0</v>
      </c>
      <c r="L13" s="26">
        <v>8</v>
      </c>
      <c r="M13" s="26">
        <v>17</v>
      </c>
      <c r="N13" s="21">
        <v>100</v>
      </c>
      <c r="O13" s="23">
        <f t="shared" si="0"/>
        <v>0.17</v>
      </c>
      <c r="P13" s="22">
        <f t="shared" si="1"/>
        <v>3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</row>
    <row r="14" spans="1:128" ht="25.5" x14ac:dyDescent="0.25">
      <c r="A14" s="19">
        <v>4</v>
      </c>
      <c r="B14" s="20" t="s">
        <v>83</v>
      </c>
      <c r="C14" s="28" t="s">
        <v>37</v>
      </c>
      <c r="D14" s="19" t="s">
        <v>10</v>
      </c>
      <c r="E14" s="28" t="s">
        <v>32</v>
      </c>
      <c r="F14" s="19">
        <v>10</v>
      </c>
      <c r="G14" s="19" t="s">
        <v>52</v>
      </c>
      <c r="H14" s="20">
        <v>1</v>
      </c>
      <c r="I14" s="20">
        <v>7</v>
      </c>
      <c r="J14" s="20">
        <v>0</v>
      </c>
      <c r="K14" s="20">
        <v>0</v>
      </c>
      <c r="L14" s="26">
        <v>8</v>
      </c>
      <c r="M14" s="26">
        <v>16</v>
      </c>
      <c r="N14" s="21">
        <v>100</v>
      </c>
      <c r="O14" s="23">
        <f t="shared" si="0"/>
        <v>0.16</v>
      </c>
      <c r="P14" s="22">
        <f t="shared" si="1"/>
        <v>4</v>
      </c>
    </row>
    <row r="15" spans="1:128" ht="25.5" x14ac:dyDescent="0.25">
      <c r="A15" s="19">
        <v>5</v>
      </c>
      <c r="B15" s="20" t="s">
        <v>85</v>
      </c>
      <c r="C15" s="28" t="s">
        <v>39</v>
      </c>
      <c r="D15" s="19" t="s">
        <v>10</v>
      </c>
      <c r="E15" s="27">
        <v>10</v>
      </c>
      <c r="F15" s="19">
        <v>10</v>
      </c>
      <c r="G15" s="20" t="s">
        <v>52</v>
      </c>
      <c r="H15" s="20">
        <v>1</v>
      </c>
      <c r="I15" s="20">
        <v>8</v>
      </c>
      <c r="J15" s="20">
        <v>0</v>
      </c>
      <c r="K15" s="20">
        <v>3</v>
      </c>
      <c r="L15" s="20">
        <v>3</v>
      </c>
      <c r="M15" s="20">
        <v>15</v>
      </c>
      <c r="N15" s="21">
        <v>100</v>
      </c>
      <c r="O15" s="23">
        <f t="shared" si="0"/>
        <v>0.15</v>
      </c>
      <c r="P15" s="22">
        <f t="shared" si="1"/>
        <v>5</v>
      </c>
    </row>
    <row r="16" spans="1:128" ht="25.5" x14ac:dyDescent="0.25">
      <c r="A16" s="19">
        <v>6</v>
      </c>
      <c r="B16" s="20" t="s">
        <v>81</v>
      </c>
      <c r="C16" s="28" t="s">
        <v>40</v>
      </c>
      <c r="D16" s="19" t="s">
        <v>10</v>
      </c>
      <c r="E16" s="29" t="s">
        <v>28</v>
      </c>
      <c r="F16" s="19">
        <v>10</v>
      </c>
      <c r="G16" s="20" t="s">
        <v>52</v>
      </c>
      <c r="H16" s="20">
        <v>0</v>
      </c>
      <c r="I16" s="20">
        <v>9</v>
      </c>
      <c r="J16" s="20">
        <v>0</v>
      </c>
      <c r="K16" s="20">
        <v>0</v>
      </c>
      <c r="L16" s="26">
        <v>5</v>
      </c>
      <c r="M16" s="26">
        <v>14</v>
      </c>
      <c r="N16" s="21">
        <v>100</v>
      </c>
      <c r="O16" s="23">
        <f t="shared" si="0"/>
        <v>0.14000000000000001</v>
      </c>
      <c r="P16" s="22">
        <f t="shared" si="1"/>
        <v>6</v>
      </c>
      <c r="DX16" s="18"/>
    </row>
    <row r="17" spans="1:128" ht="25.5" x14ac:dyDescent="0.25">
      <c r="A17" s="19">
        <v>7</v>
      </c>
      <c r="B17" s="20" t="s">
        <v>80</v>
      </c>
      <c r="C17" s="28" t="s">
        <v>43</v>
      </c>
      <c r="D17" s="19" t="s">
        <v>10</v>
      </c>
      <c r="E17" s="27" t="s">
        <v>28</v>
      </c>
      <c r="F17" s="19">
        <v>10</v>
      </c>
      <c r="G17" s="20" t="s">
        <v>52</v>
      </c>
      <c r="H17" s="20">
        <v>2</v>
      </c>
      <c r="I17" s="20">
        <v>0</v>
      </c>
      <c r="J17" s="20">
        <v>0</v>
      </c>
      <c r="K17" s="20">
        <v>5</v>
      </c>
      <c r="L17" s="26">
        <v>6</v>
      </c>
      <c r="M17" s="26">
        <v>13</v>
      </c>
      <c r="N17" s="21">
        <v>100</v>
      </c>
      <c r="O17" s="23">
        <f t="shared" si="0"/>
        <v>0.13</v>
      </c>
      <c r="P17" s="22">
        <f t="shared" si="1"/>
        <v>7</v>
      </c>
      <c r="DX17" s="18"/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17"/>
  <sheetViews>
    <sheetView tabSelected="1" topLeftCell="A2" zoomScale="70" zoomScaleNormal="70" workbookViewId="0">
      <selection activeCell="E24" sqref="E24"/>
    </sheetView>
  </sheetViews>
  <sheetFormatPr defaultRowHeight="15" x14ac:dyDescent="0.25"/>
  <cols>
    <col min="1" max="1" width="9.140625" style="16"/>
    <col min="2" max="2" width="16" style="16" customWidth="1"/>
    <col min="3" max="3" width="73.140625" style="16" customWidth="1"/>
    <col min="4" max="4" width="21.28515625" style="16" customWidth="1"/>
    <col min="5" max="5" width="13" style="16" customWidth="1"/>
    <col min="6" max="6" width="22.28515625" style="16" customWidth="1"/>
    <col min="7" max="7" width="17.85546875" style="16" customWidth="1"/>
    <col min="8" max="12" width="9.7109375" style="16" customWidth="1"/>
    <col min="13" max="13" width="13.140625" style="16" customWidth="1"/>
    <col min="14" max="14" width="20.28515625" style="16" customWidth="1"/>
    <col min="15" max="15" width="16.140625" style="16" customWidth="1"/>
    <col min="16" max="16" width="14.140625" style="16" customWidth="1"/>
    <col min="17" max="16384" width="9.140625" style="16"/>
  </cols>
  <sheetData>
    <row r="1" spans="1:128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8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8" ht="26.25" customHeight="1" x14ac:dyDescent="0.2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8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8" ht="31.5" customHeight="1" x14ac:dyDescent="0.25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8" ht="35.450000000000003" customHeight="1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8" ht="45.75" customHeight="1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8" s="6" customFormat="1" ht="53.25" customHeight="1" x14ac:dyDescent="0.25">
      <c r="A8" s="32" t="s">
        <v>31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8" ht="53.25" customHeight="1" x14ac:dyDescent="0.25">
      <c r="A9" s="30" t="s">
        <v>93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8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22</v>
      </c>
      <c r="I10" s="13" t="s">
        <v>23</v>
      </c>
      <c r="J10" s="13" t="s">
        <v>24</v>
      </c>
      <c r="K10" s="13" t="s">
        <v>25</v>
      </c>
      <c r="L10" s="13" t="s">
        <v>33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8" s="18" customFormat="1" ht="25.5" x14ac:dyDescent="0.25">
      <c r="A11" s="19">
        <v>1</v>
      </c>
      <c r="B11" s="20" t="s">
        <v>88</v>
      </c>
      <c r="C11" s="28" t="s">
        <v>37</v>
      </c>
      <c r="D11" s="19" t="s">
        <v>10</v>
      </c>
      <c r="E11" s="28" t="s">
        <v>48</v>
      </c>
      <c r="F11" s="19">
        <v>11</v>
      </c>
      <c r="G11" s="20" t="s">
        <v>57</v>
      </c>
      <c r="H11" s="20">
        <v>5</v>
      </c>
      <c r="I11" s="20">
        <v>10</v>
      </c>
      <c r="J11" s="20">
        <v>8</v>
      </c>
      <c r="K11" s="20">
        <v>6</v>
      </c>
      <c r="L11" s="26">
        <v>9</v>
      </c>
      <c r="M11" s="26">
        <v>38</v>
      </c>
      <c r="N11" s="21">
        <v>100</v>
      </c>
      <c r="O11" s="23">
        <f t="shared" ref="O11:O17" si="0">(M11/N11)</f>
        <v>0.38</v>
      </c>
      <c r="P11" s="22">
        <f t="shared" ref="P11:P17" si="1">RANK(O11,$O$11:$O$17)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</row>
    <row r="12" spans="1:128" s="18" customFormat="1" ht="25.5" x14ac:dyDescent="0.25">
      <c r="A12" s="19">
        <v>2</v>
      </c>
      <c r="B12" s="20" t="s">
        <v>91</v>
      </c>
      <c r="C12" s="28" t="s">
        <v>39</v>
      </c>
      <c r="D12" s="19" t="s">
        <v>10</v>
      </c>
      <c r="E12" s="27">
        <v>11</v>
      </c>
      <c r="F12" s="19">
        <v>11</v>
      </c>
      <c r="G12" s="20" t="s">
        <v>52</v>
      </c>
      <c r="H12" s="20">
        <v>1</v>
      </c>
      <c r="I12" s="20">
        <v>6</v>
      </c>
      <c r="J12" s="20">
        <v>12</v>
      </c>
      <c r="K12" s="20">
        <v>6</v>
      </c>
      <c r="L12" s="20">
        <v>6</v>
      </c>
      <c r="M12" s="20">
        <v>31</v>
      </c>
      <c r="N12" s="21">
        <v>100</v>
      </c>
      <c r="O12" s="23">
        <f t="shared" si="0"/>
        <v>0.31</v>
      </c>
      <c r="P12" s="22">
        <f t="shared" si="1"/>
        <v>2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</row>
    <row r="13" spans="1:128" ht="25.5" x14ac:dyDescent="0.25">
      <c r="A13" s="19">
        <v>3</v>
      </c>
      <c r="B13" s="20" t="s">
        <v>89</v>
      </c>
      <c r="C13" s="28" t="s">
        <v>37</v>
      </c>
      <c r="D13" s="19" t="s">
        <v>10</v>
      </c>
      <c r="E13" s="28" t="s">
        <v>49</v>
      </c>
      <c r="F13" s="19">
        <v>11</v>
      </c>
      <c r="G13" s="20" t="s">
        <v>52</v>
      </c>
      <c r="H13" s="20">
        <v>3</v>
      </c>
      <c r="I13" s="20">
        <v>11</v>
      </c>
      <c r="J13" s="20">
        <v>0</v>
      </c>
      <c r="K13" s="20">
        <v>5</v>
      </c>
      <c r="L13" s="20">
        <v>9</v>
      </c>
      <c r="M13" s="20">
        <v>28</v>
      </c>
      <c r="N13" s="21">
        <v>100</v>
      </c>
      <c r="O13" s="23">
        <f t="shared" si="0"/>
        <v>0.28000000000000003</v>
      </c>
      <c r="P13" s="22">
        <f t="shared" si="1"/>
        <v>3</v>
      </c>
    </row>
    <row r="14" spans="1:128" ht="25.5" x14ac:dyDescent="0.25">
      <c r="A14" s="19">
        <v>4</v>
      </c>
      <c r="B14" s="20" t="s">
        <v>90</v>
      </c>
      <c r="C14" s="28" t="s">
        <v>37</v>
      </c>
      <c r="D14" s="19" t="s">
        <v>10</v>
      </c>
      <c r="E14" s="28" t="s">
        <v>49</v>
      </c>
      <c r="F14" s="19">
        <v>11</v>
      </c>
      <c r="G14" s="20" t="s">
        <v>52</v>
      </c>
      <c r="H14" s="20">
        <v>4</v>
      </c>
      <c r="I14" s="20">
        <v>6</v>
      </c>
      <c r="J14" s="20">
        <v>7</v>
      </c>
      <c r="K14" s="20">
        <v>1</v>
      </c>
      <c r="L14" s="20">
        <v>10</v>
      </c>
      <c r="M14" s="20">
        <v>28</v>
      </c>
      <c r="N14" s="21">
        <v>100</v>
      </c>
      <c r="O14" s="23">
        <f t="shared" si="0"/>
        <v>0.28000000000000003</v>
      </c>
      <c r="P14" s="22">
        <f t="shared" si="1"/>
        <v>3</v>
      </c>
    </row>
    <row r="15" spans="1:128" ht="25.5" x14ac:dyDescent="0.25">
      <c r="A15" s="19">
        <v>5</v>
      </c>
      <c r="B15" s="20" t="s">
        <v>86</v>
      </c>
      <c r="C15" s="28" t="s">
        <v>43</v>
      </c>
      <c r="D15" s="19" t="s">
        <v>10</v>
      </c>
      <c r="E15" s="27" t="s">
        <v>29</v>
      </c>
      <c r="F15" s="19">
        <v>11</v>
      </c>
      <c r="G15" s="19" t="s">
        <v>52</v>
      </c>
      <c r="H15" s="19">
        <v>1</v>
      </c>
      <c r="I15" s="19">
        <v>8</v>
      </c>
      <c r="J15" s="19">
        <v>7</v>
      </c>
      <c r="K15" s="19">
        <v>2</v>
      </c>
      <c r="L15" s="25">
        <v>6</v>
      </c>
      <c r="M15" s="25">
        <v>24</v>
      </c>
      <c r="N15" s="21">
        <v>100</v>
      </c>
      <c r="O15" s="23">
        <f t="shared" si="0"/>
        <v>0.24</v>
      </c>
      <c r="P15" s="22">
        <f t="shared" si="1"/>
        <v>5</v>
      </c>
      <c r="DX15" s="18"/>
    </row>
    <row r="16" spans="1:128" ht="25.5" x14ac:dyDescent="0.25">
      <c r="A16" s="19">
        <v>6</v>
      </c>
      <c r="B16" s="20" t="s">
        <v>87</v>
      </c>
      <c r="C16" s="28" t="s">
        <v>43</v>
      </c>
      <c r="D16" s="19" t="s">
        <v>10</v>
      </c>
      <c r="E16" s="27" t="s">
        <v>30</v>
      </c>
      <c r="F16" s="19">
        <v>11</v>
      </c>
      <c r="G16" s="20" t="s">
        <v>52</v>
      </c>
      <c r="H16" s="20">
        <v>0</v>
      </c>
      <c r="I16" s="20">
        <v>6</v>
      </c>
      <c r="J16" s="20">
        <v>7</v>
      </c>
      <c r="K16" s="20">
        <v>0</v>
      </c>
      <c r="L16" s="26">
        <v>7</v>
      </c>
      <c r="M16" s="26">
        <v>20</v>
      </c>
      <c r="N16" s="21">
        <v>100</v>
      </c>
      <c r="O16" s="23">
        <f t="shared" si="0"/>
        <v>0.2</v>
      </c>
      <c r="P16" s="22">
        <f t="shared" si="1"/>
        <v>6</v>
      </c>
      <c r="DX16" s="18"/>
    </row>
    <row r="17" spans="1:16" ht="25.5" x14ac:dyDescent="0.25">
      <c r="A17" s="19">
        <v>7</v>
      </c>
      <c r="B17" s="20" t="s">
        <v>92</v>
      </c>
      <c r="C17" s="28" t="s">
        <v>39</v>
      </c>
      <c r="D17" s="19" t="s">
        <v>10</v>
      </c>
      <c r="E17" s="27">
        <v>11</v>
      </c>
      <c r="F17" s="19">
        <v>11</v>
      </c>
      <c r="G17" s="20" t="s">
        <v>52</v>
      </c>
      <c r="H17" s="20">
        <v>0</v>
      </c>
      <c r="I17" s="20">
        <v>6</v>
      </c>
      <c r="J17" s="20">
        <v>9</v>
      </c>
      <c r="K17" s="20">
        <v>0</v>
      </c>
      <c r="L17" s="20">
        <v>5</v>
      </c>
      <c r="M17" s="20">
        <v>20</v>
      </c>
      <c r="N17" s="21">
        <v>100</v>
      </c>
      <c r="O17" s="23">
        <f t="shared" si="0"/>
        <v>0.2</v>
      </c>
      <c r="P17" s="22">
        <f t="shared" si="1"/>
        <v>6</v>
      </c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2025-12-16T06:16:12Z</dcterms:modified>
</cp:coreProperties>
</file>