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 activeTab="4"/>
  </bookViews>
  <sheets>
    <sheet name="7 класс" sheetId="11" r:id="rId1"/>
    <sheet name="8 класс" sheetId="16" r:id="rId2"/>
    <sheet name="9 класс" sheetId="17" r:id="rId3"/>
    <sheet name="10 класс" sheetId="18" r:id="rId4"/>
    <sheet name="11 класс" sheetId="19" r:id="rId5"/>
  </sheets>
  <definedNames>
    <definedName name="_xlnm._FilterDatabase" localSheetId="3" hidden="1">'10 класс'!$A$10:$ED$10</definedName>
    <definedName name="_xlnm._FilterDatabase" localSheetId="4" hidden="1">'11 класс'!$A$10:$EC$10</definedName>
    <definedName name="_xlnm._FilterDatabase" localSheetId="0" hidden="1">'7 класс'!$A$10:$EB$10</definedName>
    <definedName name="_xlnm._FilterDatabase" localSheetId="1" hidden="1">'8 класс'!$A$10:$EC$10</definedName>
    <definedName name="_xlnm._FilterDatabase" localSheetId="2" hidden="1">'9 класс'!$A$10:$ED$10</definedName>
  </definedNames>
  <calcPr calcId="162913"/>
  <fileRecoveryPr repairLoad="1"/>
</workbook>
</file>

<file path=xl/calcChain.xml><?xml version="1.0" encoding="utf-8"?>
<calcChain xmlns="http://schemas.openxmlformats.org/spreadsheetml/2006/main">
  <c r="V18" i="19" l="1"/>
  <c r="V17" i="19"/>
  <c r="V19" i="19"/>
  <c r="V21" i="19"/>
  <c r="V22" i="19"/>
  <c r="V13" i="19"/>
  <c r="V14" i="19"/>
  <c r="V12" i="19"/>
  <c r="V11" i="19"/>
  <c r="V20" i="19"/>
  <c r="V16" i="19"/>
  <c r="U12" i="16"/>
  <c r="U19" i="16"/>
  <c r="U14" i="16"/>
  <c r="U20" i="16"/>
  <c r="U21" i="16"/>
  <c r="U17" i="16"/>
  <c r="U18" i="16"/>
  <c r="U11" i="16"/>
  <c r="U13" i="16"/>
  <c r="U15" i="16"/>
  <c r="T26" i="11"/>
  <c r="T17" i="11"/>
  <c r="T14" i="11"/>
  <c r="T22" i="11"/>
  <c r="T18" i="11"/>
  <c r="T16" i="11"/>
  <c r="T19" i="11"/>
  <c r="T25" i="11"/>
  <c r="T24" i="11"/>
  <c r="T13" i="11"/>
  <c r="T23" i="11"/>
  <c r="T12" i="11"/>
  <c r="T20" i="11"/>
  <c r="T15" i="11"/>
  <c r="T11" i="11"/>
  <c r="V15" i="19" l="1"/>
  <c r="W15" i="19" s="1"/>
  <c r="V14" i="18"/>
  <c r="V13" i="18"/>
  <c r="V11" i="18"/>
  <c r="V19" i="18"/>
  <c r="V16" i="18"/>
  <c r="V18" i="18"/>
  <c r="V12" i="18"/>
  <c r="V17" i="18"/>
  <c r="V15" i="18"/>
  <c r="V15" i="17"/>
  <c r="V13" i="17"/>
  <c r="V16" i="17"/>
  <c r="V11" i="17"/>
  <c r="V12" i="17"/>
  <c r="V17" i="17"/>
  <c r="V14" i="17"/>
  <c r="U16" i="16"/>
  <c r="V16" i="16" s="1"/>
  <c r="V19" i="16" l="1"/>
  <c r="V13" i="16"/>
  <c r="W22" i="19"/>
  <c r="W21" i="19"/>
  <c r="W20" i="19"/>
  <c r="W12" i="19"/>
  <c r="W14" i="19"/>
  <c r="W19" i="19"/>
  <c r="W13" i="19"/>
  <c r="W11" i="19"/>
  <c r="W18" i="19"/>
  <c r="W17" i="19"/>
  <c r="W16" i="19"/>
  <c r="W18" i="18"/>
  <c r="W17" i="17"/>
  <c r="V15" i="16"/>
  <c r="V20" i="16"/>
  <c r="V21" i="16"/>
  <c r="V11" i="16"/>
  <c r="V12" i="16"/>
  <c r="V14" i="16"/>
  <c r="V17" i="16"/>
  <c r="V18" i="16"/>
  <c r="W13" i="18"/>
  <c r="W15" i="18"/>
  <c r="W16" i="18"/>
  <c r="W14" i="18"/>
  <c r="W17" i="18"/>
  <c r="W19" i="18"/>
  <c r="W12" i="18"/>
  <c r="W11" i="18"/>
  <c r="W11" i="17"/>
  <c r="W14" i="17"/>
  <c r="W16" i="17"/>
  <c r="W13" i="17"/>
  <c r="W12" i="17"/>
  <c r="W15" i="17"/>
  <c r="T21" i="11"/>
  <c r="U21" i="11" l="1"/>
  <c r="U15" i="11"/>
  <c r="U24" i="11"/>
  <c r="U25" i="11"/>
  <c r="U19" i="11"/>
  <c r="U13" i="11"/>
  <c r="U18" i="11"/>
  <c r="U22" i="11"/>
  <c r="U14" i="11"/>
  <c r="U26" i="11"/>
  <c r="U11" i="11"/>
  <c r="U17" i="11"/>
  <c r="U20" i="11"/>
  <c r="U12" i="11"/>
  <c r="U23" i="11"/>
  <c r="U16" i="11"/>
</calcChain>
</file>

<file path=xl/sharedStrings.xml><?xml version="1.0" encoding="utf-8"?>
<sst xmlns="http://schemas.openxmlformats.org/spreadsheetml/2006/main" count="412" uniqueCount="120">
  <si>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</si>
  <si>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</si>
  <si>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</si>
  <si>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</si>
  <si>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</si>
  <si>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</si>
  <si>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</si>
  <si>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</si>
  <si>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</si>
  <si>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</si>
  <si>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</si>
  <si>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t>10Б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</si>
  <si>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</si>
  <si>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7В</t>
  </si>
  <si>
    <t>7А</t>
  </si>
  <si>
    <t>7Б</t>
  </si>
  <si>
    <t>8Б</t>
  </si>
  <si>
    <t>8В</t>
  </si>
  <si>
    <t>9А</t>
  </si>
  <si>
    <t>Шифр</t>
  </si>
  <si>
    <t>11А</t>
  </si>
  <si>
    <t>11 Б</t>
  </si>
  <si>
    <r>
      <rPr>
        <u/>
        <sz val="12"/>
        <color theme="1"/>
        <rFont val="Times New Roman"/>
        <family val="1"/>
        <charset val="204"/>
      </rPr>
      <t>История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</si>
  <si>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r>
      <rPr>
        <u/>
        <sz val="12"/>
        <color theme="1"/>
        <rFont val="Times New Roman"/>
        <family val="1"/>
        <charset val="204"/>
      </rPr>
      <t xml:space="preserve">  7    
</t>
    </r>
    <r>
      <rPr>
        <sz val="12"/>
        <color theme="1"/>
        <rFont val="Times New Roman"/>
        <family val="1"/>
        <charset val="204"/>
      </rPr>
      <t xml:space="preserve">   (класс)
</t>
    </r>
  </si>
  <si>
    <t>1 Задание</t>
  </si>
  <si>
    <t>2 Задание</t>
  </si>
  <si>
    <t>3 Задание</t>
  </si>
  <si>
    <t>4 Задание</t>
  </si>
  <si>
    <t>5 Задание</t>
  </si>
  <si>
    <t>6 Задание</t>
  </si>
  <si>
    <t>7 Задание</t>
  </si>
  <si>
    <t>8 Задание</t>
  </si>
  <si>
    <t>9 Задание</t>
  </si>
  <si>
    <t>10 Задание</t>
  </si>
  <si>
    <t>11 Задание</t>
  </si>
  <si>
    <r>
      <rPr>
        <u/>
        <sz val="12"/>
        <color theme="1"/>
        <rFont val="Times New Roman"/>
        <family val="1"/>
        <charset val="204"/>
      </rPr>
      <t xml:space="preserve">  9    
</t>
    </r>
    <r>
      <rPr>
        <sz val="12"/>
        <color theme="1"/>
        <rFont val="Times New Roman"/>
        <family val="1"/>
        <charset val="204"/>
      </rPr>
      <t xml:space="preserve">   (класс)
</t>
    </r>
  </si>
  <si>
    <t>11Б</t>
  </si>
  <si>
    <r>
      <rPr>
        <u/>
        <sz val="12"/>
        <color theme="1"/>
        <rFont val="Times New Roman"/>
        <family val="1"/>
        <charset val="204"/>
      </rPr>
      <t xml:space="preserve">  8    
</t>
    </r>
    <r>
      <rPr>
        <sz val="12"/>
        <color theme="1"/>
        <rFont val="Times New Roman"/>
        <family val="1"/>
        <charset val="204"/>
      </rPr>
      <t xml:space="preserve">   (класс)
</t>
    </r>
  </si>
  <si>
    <t>Список участников и результаты муниципального этапа всероссийской олимпиады школьников 2025/2026учебного года</t>
  </si>
  <si>
    <r>
      <rPr>
        <u/>
        <sz val="12"/>
        <color theme="1"/>
        <rFont val="Times New Roman"/>
        <family val="1"/>
        <charset val="204"/>
      </rPr>
      <t>19.11.2025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</si>
  <si>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>Муниципальное автономное общеобразовательное учреждение
"Средняя общеобразовательная школа № 5 им. Семенова - Тян Шанского"</t>
  </si>
  <si>
    <t>муниципальное автономное общеобразовательное учреждение
"Общеобразовательная школа №7"</t>
  </si>
  <si>
    <t>Муниципальное автономное общеобразовательное учреждение 
"Средняя общеобразовательная школа № 8"</t>
  </si>
  <si>
    <t>Муниципальное автономное общеобразовательное учреждение
"Общеобразовательная школа № 14"</t>
  </si>
  <si>
    <t>муниципальное автономное общеобразовательное учреждение
"Лицей имени В.Г. Сизова"</t>
  </si>
  <si>
    <t>Муниципальное автономное общеобразовательное учреждение
"Гимназия № 1"</t>
  </si>
  <si>
    <t>7б</t>
  </si>
  <si>
    <t>муниципальное автономное общеобразовательное учреждение
 "Общеобразовательная школа №7"</t>
  </si>
  <si>
    <t>8А</t>
  </si>
  <si>
    <t>Муниципальное автономное общеобразовательное учреждение "Общеобразовательная школа № 14"</t>
  </si>
  <si>
    <t>9В</t>
  </si>
  <si>
    <t>10А</t>
  </si>
  <si>
    <r>
      <rPr>
        <u/>
        <sz val="12"/>
        <color theme="1"/>
        <rFont val="Times New Roman"/>
        <family val="1"/>
        <charset val="204"/>
      </rPr>
      <t xml:space="preserve">  10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</si>
  <si>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 11    
</t>
    </r>
    <r>
      <rPr>
        <sz val="12"/>
        <color theme="1"/>
        <rFont val="Times New Roman"/>
        <family val="1"/>
        <charset val="204"/>
      </rPr>
      <t xml:space="preserve">   (класс)
</t>
    </r>
  </si>
  <si>
    <t>12 Задание</t>
  </si>
  <si>
    <t>муниципальное автономное общеобразовательное учреждение
"Средняя общеобразовательная школа № 1 имени Аркадия Ваганова"</t>
  </si>
  <si>
    <t xml:space="preserve">_____________________________________________16_______________________________________________
(общее число участников муниципального  этапа по общеобразовательному предмету)
</t>
  </si>
  <si>
    <t>участник</t>
  </si>
  <si>
    <t>ИСТ-7-9</t>
  </si>
  <si>
    <t>ИСТ-7-10</t>
  </si>
  <si>
    <t>ИСТ-7-11</t>
  </si>
  <si>
    <t>ИСТ-7-12</t>
  </si>
  <si>
    <t>ИСТ-7-13</t>
  </si>
  <si>
    <t>ИСТ-7-14</t>
  </si>
  <si>
    <t>ИСТ-7-15</t>
  </si>
  <si>
    <t>ИСТ-7-16</t>
  </si>
  <si>
    <t>ИСТ-7-8</t>
  </si>
  <si>
    <t>ИСТ-7-7</t>
  </si>
  <si>
    <t>ИСТ-7-3</t>
  </si>
  <si>
    <t>ИСТ-7-5</t>
  </si>
  <si>
    <t>ИСТ-7-6</t>
  </si>
  <si>
    <t>ИСТ-7-1</t>
  </si>
  <si>
    <t>ИСТ-7-2</t>
  </si>
  <si>
    <t>ИСТ-7-4</t>
  </si>
  <si>
    <t xml:space="preserve">_______________________________________________11_______________________________________________
(общее число участников муниципального  этапа по общеобразовательному предмету)
</t>
  </si>
  <si>
    <t>ИСТ-8-12</t>
  </si>
  <si>
    <t>ИСТ-8-4</t>
  </si>
  <si>
    <t>ИСТ-8-10</t>
  </si>
  <si>
    <t>ИСТ-8-3</t>
  </si>
  <si>
    <t>ИСТ-8-5</t>
  </si>
  <si>
    <t>ИСТ-8-8</t>
  </si>
  <si>
    <t>ИСТ-8-7</t>
  </si>
  <si>
    <t>ИСТ-8-9</t>
  </si>
  <si>
    <t>ИСТ-8-1</t>
  </si>
  <si>
    <t>победитель</t>
  </si>
  <si>
    <t>ИСТ-8-11</t>
  </si>
  <si>
    <t>призёр</t>
  </si>
  <si>
    <t>ИСТ-8-2</t>
  </si>
  <si>
    <t>ИСТ-9-4</t>
  </si>
  <si>
    <t>ИСТ-9-7</t>
  </si>
  <si>
    <t xml:space="preserve">_______________7_________________
(общее число участников муниципального  этапа по общеобразовательному предмету)
</t>
  </si>
  <si>
    <t>ИСТ-9-8</t>
  </si>
  <si>
    <t>ИСТ-9-5</t>
  </si>
  <si>
    <t>ИСТ-9-9</t>
  </si>
  <si>
    <t>ИСТ-9-10</t>
  </si>
  <si>
    <t>ИСТ-9-6</t>
  </si>
  <si>
    <t>ИСТ-10-8</t>
  </si>
  <si>
    <t>ИСТ-10-2</t>
  </si>
  <si>
    <t>ИСТ-10-5</t>
  </si>
  <si>
    <t>ИСТ-10-3</t>
  </si>
  <si>
    <t>ИСТ-10-4</t>
  </si>
  <si>
    <t>ИСТ-10-9</t>
  </si>
  <si>
    <t>ИСТ-10-7</t>
  </si>
  <si>
    <t>ИСТ-10-6</t>
  </si>
  <si>
    <t>ИСТ-10-1</t>
  </si>
  <si>
    <t xml:space="preserve">___________________________________________9____________________________________________
(общее число участников муниципального  этапа по общеобразовательному предмету)
</t>
  </si>
  <si>
    <t>ИСТ-11-11</t>
  </si>
  <si>
    <t>ИСТ-11-9</t>
  </si>
  <si>
    <t>ИСТ-11-7</t>
  </si>
  <si>
    <t>ИСТ-11-4</t>
  </si>
  <si>
    <t>ИСТ-11-1</t>
  </si>
  <si>
    <t>ИСТ-11-5</t>
  </si>
  <si>
    <t>ИСТ-11-6</t>
  </si>
  <si>
    <t>ИСТ-11-2</t>
  </si>
  <si>
    <t>ИСТ-11-8</t>
  </si>
  <si>
    <t>ИСТ-11-12</t>
  </si>
  <si>
    <t>ИСТ-11-3</t>
  </si>
  <si>
    <t>ИСТ-11-10</t>
  </si>
  <si>
    <t>Полное название общеобразовательной организации
(в соответствии с уставом)</t>
  </si>
  <si>
    <t xml:space="preserve">_________________________________________12______________________________________
(общее число участников муниципального  этапа по общеобразовательному предмету)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</si>
</sst>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26"/>
  <sheetViews>
    <sheetView topLeftCell="A4" zoomScale="70" zoomScaleNormal="70" workbookViewId="0">
      <selection activeCell="U11" sqref="U11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7" width="9.7109375" customWidth="1"/>
    <col min="18" max="18" width="13.140625" customWidth="1"/>
    <col min="19" max="19" width="20.28515625" customWidth="1"/>
    <col min="20" max="20" width="16.140625" customWidth="1"/>
    <col min="21" max="21" width="14.140625" customWidth="1"/>
  </cols>
  <sheetData>
    <row r="1" spans="1:132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</row>
    <row r="2" spans="1:132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7"/>
      <c r="T2" s="7"/>
      <c r="U2" s="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</row>
    <row r="3" spans="1:132" ht="26.25" customHeight="1" x14ac:dyDescent="0.25">
      <c r="A3" s="24" t="s">
        <v>38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</row>
    <row r="4" spans="1:132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</row>
    <row r="5" spans="1:132" ht="31.5" customHeight="1" x14ac:dyDescent="0.25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</row>
    <row r="6" spans="1:132" ht="35.450000000000003" customHeight="1" x14ac:dyDescent="0.25">
      <c r="A6" s="25" t="s">
        <v>39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</row>
    <row r="7" spans="1:132" ht="45.75" customHeight="1" x14ac:dyDescent="0.25">
      <c r="A7" s="25" t="s">
        <v>12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</row>
    <row r="8" spans="1:132" s="6" customFormat="1" ht="53.25" customHeight="1" x14ac:dyDescent="0.25">
      <c r="A8" s="25" t="s">
        <v>23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</row>
    <row r="9" spans="1:132" ht="53.25" customHeight="1" x14ac:dyDescent="0.25">
      <c r="A9" s="23" t="s">
        <v>56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</row>
    <row r="10" spans="1:132" ht="71.25" x14ac:dyDescent="0.25">
      <c r="A10" s="12" t="s">
        <v>0</v>
      </c>
      <c r="B10" s="12" t="s">
        <v>19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24</v>
      </c>
      <c r="I10" s="14" t="s">
        <v>25</v>
      </c>
      <c r="J10" s="14" t="s">
        <v>26</v>
      </c>
      <c r="K10" s="14" t="s">
        <v>27</v>
      </c>
      <c r="L10" s="14" t="s">
        <v>28</v>
      </c>
      <c r="M10" s="14" t="s">
        <v>29</v>
      </c>
      <c r="N10" s="14" t="s">
        <v>30</v>
      </c>
      <c r="O10" s="14" t="s">
        <v>31</v>
      </c>
      <c r="P10" s="14" t="s">
        <v>32</v>
      </c>
      <c r="Q10" s="14" t="s">
        <v>33</v>
      </c>
      <c r="R10" s="13" t="s">
        <v>9</v>
      </c>
      <c r="S10" s="13" t="s">
        <v>7</v>
      </c>
      <c r="T10" s="13" t="s">
        <v>3</v>
      </c>
      <c r="U10" s="13" t="s">
        <v>8</v>
      </c>
    </row>
    <row r="11" spans="1:132" s="2" customFormat="1" ht="25.5" x14ac:dyDescent="0.25">
      <c r="A11" s="9">
        <v>1</v>
      </c>
      <c r="B11" s="10" t="s">
        <v>73</v>
      </c>
      <c r="C11" s="17" t="s">
        <v>45</v>
      </c>
      <c r="D11" s="10" t="s">
        <v>10</v>
      </c>
      <c r="E11" s="17" t="s">
        <v>15</v>
      </c>
      <c r="F11" s="9">
        <v>7</v>
      </c>
      <c r="G11" s="9" t="s">
        <v>57</v>
      </c>
      <c r="H11" s="10">
        <v>1</v>
      </c>
      <c r="I11" s="10">
        <v>9</v>
      </c>
      <c r="J11" s="10">
        <v>5</v>
      </c>
      <c r="K11" s="10">
        <v>0</v>
      </c>
      <c r="L11" s="10">
        <v>1</v>
      </c>
      <c r="M11" s="10">
        <v>0</v>
      </c>
      <c r="N11" s="10">
        <v>6</v>
      </c>
      <c r="O11" s="10">
        <v>4</v>
      </c>
      <c r="P11" s="10">
        <v>1</v>
      </c>
      <c r="Q11" s="10">
        <v>2</v>
      </c>
      <c r="R11" s="10">
        <v>29</v>
      </c>
      <c r="S11" s="11">
        <v>1000</v>
      </c>
      <c r="T11" s="15">
        <f t="shared" ref="T11:T26" si="0">(R11/S11)</f>
        <v>2.9000000000000001E-2</v>
      </c>
      <c r="U11" s="16">
        <f t="shared" ref="U11:U26" si="1">RANK(T11,$T$11:$T$26)</f>
        <v>1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</row>
    <row r="12" spans="1:132" s="2" customFormat="1" ht="25.5" x14ac:dyDescent="0.25">
      <c r="A12" s="9">
        <v>2</v>
      </c>
      <c r="B12" s="10" t="s">
        <v>71</v>
      </c>
      <c r="C12" s="17" t="s">
        <v>44</v>
      </c>
      <c r="D12" s="10" t="s">
        <v>10</v>
      </c>
      <c r="E12" s="17" t="s">
        <v>13</v>
      </c>
      <c r="F12" s="9">
        <v>7</v>
      </c>
      <c r="G12" s="9" t="s">
        <v>57</v>
      </c>
      <c r="H12" s="10">
        <v>1</v>
      </c>
      <c r="I12" s="10">
        <v>8</v>
      </c>
      <c r="J12" s="10">
        <v>3</v>
      </c>
      <c r="K12" s="10">
        <v>3</v>
      </c>
      <c r="L12" s="10">
        <v>1</v>
      </c>
      <c r="M12" s="10">
        <v>0</v>
      </c>
      <c r="N12" s="10">
        <v>2</v>
      </c>
      <c r="O12" s="10">
        <v>3</v>
      </c>
      <c r="P12" s="10">
        <v>1</v>
      </c>
      <c r="Q12" s="10">
        <v>2</v>
      </c>
      <c r="R12" s="10">
        <v>24</v>
      </c>
      <c r="S12" s="11">
        <v>1000</v>
      </c>
      <c r="T12" s="15">
        <f t="shared" si="0"/>
        <v>2.4E-2</v>
      </c>
      <c r="U12" s="16">
        <f t="shared" si="1"/>
        <v>2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</row>
    <row r="13" spans="1:132" s="2" customFormat="1" ht="25.5" x14ac:dyDescent="0.25">
      <c r="A13" s="9">
        <v>3</v>
      </c>
      <c r="B13" s="10" t="s">
        <v>69</v>
      </c>
      <c r="C13" s="17" t="s">
        <v>43</v>
      </c>
      <c r="D13" s="10" t="s">
        <v>10</v>
      </c>
      <c r="E13" s="17" t="s">
        <v>15</v>
      </c>
      <c r="F13" s="9">
        <v>7</v>
      </c>
      <c r="G13" s="9" t="s">
        <v>57</v>
      </c>
      <c r="H13" s="10">
        <v>3</v>
      </c>
      <c r="I13" s="10">
        <v>8</v>
      </c>
      <c r="J13" s="10">
        <v>4</v>
      </c>
      <c r="K13" s="10">
        <v>0</v>
      </c>
      <c r="L13" s="10">
        <v>0</v>
      </c>
      <c r="M13" s="10">
        <v>0</v>
      </c>
      <c r="N13" s="10">
        <v>1</v>
      </c>
      <c r="O13" s="10">
        <v>3</v>
      </c>
      <c r="P13" s="10">
        <v>1</v>
      </c>
      <c r="Q13" s="10">
        <v>3</v>
      </c>
      <c r="R13" s="10">
        <v>23</v>
      </c>
      <c r="S13" s="11">
        <v>1000</v>
      </c>
      <c r="T13" s="15">
        <f t="shared" si="0"/>
        <v>2.3E-2</v>
      </c>
      <c r="U13" s="16">
        <f t="shared" si="1"/>
        <v>3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</row>
    <row r="14" spans="1:132" s="2" customFormat="1" ht="25.5" x14ac:dyDescent="0.25">
      <c r="A14" s="9">
        <v>4</v>
      </c>
      <c r="B14" s="10" t="s">
        <v>59</v>
      </c>
      <c r="C14" s="17" t="s">
        <v>40</v>
      </c>
      <c r="D14" s="10" t="s">
        <v>10</v>
      </c>
      <c r="E14" s="17" t="s">
        <v>15</v>
      </c>
      <c r="F14" s="9">
        <v>7</v>
      </c>
      <c r="G14" s="9" t="s">
        <v>57</v>
      </c>
      <c r="H14" s="10">
        <v>2</v>
      </c>
      <c r="I14" s="10">
        <v>5</v>
      </c>
      <c r="J14" s="10">
        <v>0</v>
      </c>
      <c r="K14" s="10">
        <v>3</v>
      </c>
      <c r="L14" s="10">
        <v>0</v>
      </c>
      <c r="M14" s="10">
        <v>0</v>
      </c>
      <c r="N14" s="10">
        <v>3</v>
      </c>
      <c r="O14" s="10">
        <v>5</v>
      </c>
      <c r="P14" s="10">
        <v>3</v>
      </c>
      <c r="Q14" s="10">
        <v>1</v>
      </c>
      <c r="R14" s="10">
        <v>22</v>
      </c>
      <c r="S14" s="11">
        <v>1000</v>
      </c>
      <c r="T14" s="15">
        <f t="shared" si="0"/>
        <v>2.1999999999999999E-2</v>
      </c>
      <c r="U14" s="16">
        <f t="shared" si="1"/>
        <v>4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</row>
    <row r="15" spans="1:132" s="2" customFormat="1" ht="25.5" x14ac:dyDescent="0.25">
      <c r="A15" s="9">
        <v>5</v>
      </c>
      <c r="B15" s="10" t="s">
        <v>72</v>
      </c>
      <c r="C15" s="17" t="s">
        <v>45</v>
      </c>
      <c r="D15" s="10" t="s">
        <v>10</v>
      </c>
      <c r="E15" s="17" t="s">
        <v>15</v>
      </c>
      <c r="F15" s="9">
        <v>7</v>
      </c>
      <c r="G15" s="9" t="s">
        <v>57</v>
      </c>
      <c r="H15" s="10">
        <v>2</v>
      </c>
      <c r="I15" s="10">
        <v>7</v>
      </c>
      <c r="J15" s="10">
        <v>2</v>
      </c>
      <c r="K15" s="10">
        <v>2</v>
      </c>
      <c r="L15" s="10">
        <v>0</v>
      </c>
      <c r="M15" s="10">
        <v>0</v>
      </c>
      <c r="N15" s="10">
        <v>3</v>
      </c>
      <c r="O15" s="10">
        <v>4</v>
      </c>
      <c r="P15" s="10">
        <v>1</v>
      </c>
      <c r="Q15" s="10">
        <v>1</v>
      </c>
      <c r="R15" s="10">
        <v>22</v>
      </c>
      <c r="S15" s="11">
        <v>1000</v>
      </c>
      <c r="T15" s="15">
        <f t="shared" si="0"/>
        <v>2.1999999999999999E-2</v>
      </c>
      <c r="U15" s="16">
        <f t="shared" si="1"/>
        <v>4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</row>
    <row r="16" spans="1:132" s="2" customFormat="1" ht="25.5" x14ac:dyDescent="0.25">
      <c r="A16" s="9">
        <v>6</v>
      </c>
      <c r="B16" s="10" t="s">
        <v>64</v>
      </c>
      <c r="C16" s="17" t="s">
        <v>41</v>
      </c>
      <c r="D16" s="10" t="s">
        <v>10</v>
      </c>
      <c r="E16" s="17" t="s">
        <v>14</v>
      </c>
      <c r="F16" s="9">
        <v>7</v>
      </c>
      <c r="G16" s="9" t="s">
        <v>57</v>
      </c>
      <c r="H16" s="10">
        <v>1</v>
      </c>
      <c r="I16" s="10">
        <v>4</v>
      </c>
      <c r="J16" s="10">
        <v>5</v>
      </c>
      <c r="K16" s="10">
        <v>0</v>
      </c>
      <c r="L16" s="10">
        <v>1</v>
      </c>
      <c r="M16" s="10">
        <v>0</v>
      </c>
      <c r="N16" s="10">
        <v>2</v>
      </c>
      <c r="O16" s="10">
        <v>4</v>
      </c>
      <c r="P16" s="10">
        <v>1</v>
      </c>
      <c r="Q16" s="10">
        <v>3</v>
      </c>
      <c r="R16" s="10">
        <v>21</v>
      </c>
      <c r="S16" s="11">
        <v>1000</v>
      </c>
      <c r="T16" s="15">
        <f t="shared" si="0"/>
        <v>2.1000000000000001E-2</v>
      </c>
      <c r="U16" s="16">
        <f t="shared" si="1"/>
        <v>6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</row>
    <row r="17" spans="1:132" ht="25.5" x14ac:dyDescent="0.25">
      <c r="A17" s="9">
        <v>7</v>
      </c>
      <c r="B17" s="10" t="s">
        <v>67</v>
      </c>
      <c r="C17" s="17" t="s">
        <v>55</v>
      </c>
      <c r="D17" s="10" t="s">
        <v>10</v>
      </c>
      <c r="E17" s="17" t="s">
        <v>14</v>
      </c>
      <c r="F17" s="9">
        <v>7</v>
      </c>
      <c r="G17" s="9" t="s">
        <v>57</v>
      </c>
      <c r="H17" s="10">
        <v>0</v>
      </c>
      <c r="I17" s="10">
        <v>4</v>
      </c>
      <c r="J17" s="10">
        <v>1</v>
      </c>
      <c r="K17" s="10">
        <v>0</v>
      </c>
      <c r="L17" s="10">
        <v>1</v>
      </c>
      <c r="M17" s="10">
        <v>0</v>
      </c>
      <c r="N17" s="10">
        <v>6</v>
      </c>
      <c r="O17" s="10">
        <v>4</v>
      </c>
      <c r="P17" s="10">
        <v>0</v>
      </c>
      <c r="Q17" s="10">
        <v>1</v>
      </c>
      <c r="R17" s="10">
        <v>17</v>
      </c>
      <c r="S17" s="11">
        <v>1000</v>
      </c>
      <c r="T17" s="15">
        <f t="shared" si="0"/>
        <v>1.7000000000000001E-2</v>
      </c>
      <c r="U17" s="16">
        <f t="shared" si="1"/>
        <v>7</v>
      </c>
    </row>
    <row r="18" spans="1:132" ht="25.5" x14ac:dyDescent="0.25">
      <c r="A18" s="9">
        <v>8</v>
      </c>
      <c r="B18" s="10" t="s">
        <v>60</v>
      </c>
      <c r="C18" s="17" t="s">
        <v>40</v>
      </c>
      <c r="D18" s="10" t="s">
        <v>10</v>
      </c>
      <c r="E18" s="17" t="s">
        <v>13</v>
      </c>
      <c r="F18" s="9">
        <v>7</v>
      </c>
      <c r="G18" s="9" t="s">
        <v>57</v>
      </c>
      <c r="H18" s="9">
        <v>0</v>
      </c>
      <c r="I18" s="9">
        <v>4</v>
      </c>
      <c r="J18" s="9">
        <v>0</v>
      </c>
      <c r="K18" s="9">
        <v>0</v>
      </c>
      <c r="L18" s="9">
        <v>2</v>
      </c>
      <c r="M18" s="9">
        <v>0</v>
      </c>
      <c r="N18" s="9">
        <v>3</v>
      </c>
      <c r="O18" s="9">
        <v>5</v>
      </c>
      <c r="P18" s="9">
        <v>1</v>
      </c>
      <c r="Q18" s="9">
        <v>2</v>
      </c>
      <c r="R18" s="9">
        <v>17</v>
      </c>
      <c r="S18" s="11">
        <v>1000</v>
      </c>
      <c r="T18" s="15">
        <f t="shared" si="0"/>
        <v>1.7000000000000001E-2</v>
      </c>
      <c r="U18" s="16">
        <f t="shared" si="1"/>
        <v>7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</row>
    <row r="19" spans="1:132" ht="25.5" x14ac:dyDescent="0.25">
      <c r="A19" s="9">
        <v>9</v>
      </c>
      <c r="B19" s="10" t="s">
        <v>65</v>
      </c>
      <c r="C19" s="17" t="s">
        <v>41</v>
      </c>
      <c r="D19" s="10" t="s">
        <v>10</v>
      </c>
      <c r="E19" s="17" t="s">
        <v>14</v>
      </c>
      <c r="F19" s="9">
        <v>7</v>
      </c>
      <c r="G19" s="9" t="s">
        <v>57</v>
      </c>
      <c r="H19" s="10">
        <v>1</v>
      </c>
      <c r="I19" s="10">
        <v>4</v>
      </c>
      <c r="J19" s="10">
        <v>6</v>
      </c>
      <c r="K19" s="10">
        <v>0</v>
      </c>
      <c r="L19" s="10">
        <v>0</v>
      </c>
      <c r="M19" s="10">
        <v>0</v>
      </c>
      <c r="N19" s="10">
        <v>0</v>
      </c>
      <c r="O19" s="10">
        <v>4</v>
      </c>
      <c r="P19" s="10">
        <v>1</v>
      </c>
      <c r="Q19" s="10">
        <v>0</v>
      </c>
      <c r="R19" s="10">
        <v>16</v>
      </c>
      <c r="S19" s="11">
        <v>1000</v>
      </c>
      <c r="T19" s="15">
        <f t="shared" si="0"/>
        <v>1.6E-2</v>
      </c>
      <c r="U19" s="16">
        <f t="shared" si="1"/>
        <v>9</v>
      </c>
    </row>
    <row r="20" spans="1:132" ht="25.5" x14ac:dyDescent="0.25">
      <c r="A20" s="9">
        <v>10</v>
      </c>
      <c r="B20" s="10" t="s">
        <v>61</v>
      </c>
      <c r="C20" s="17" t="s">
        <v>45</v>
      </c>
      <c r="D20" s="10" t="s">
        <v>10</v>
      </c>
      <c r="E20" s="17" t="s">
        <v>14</v>
      </c>
      <c r="F20" s="9">
        <v>7</v>
      </c>
      <c r="G20" s="9" t="s">
        <v>57</v>
      </c>
      <c r="H20" s="10">
        <v>0</v>
      </c>
      <c r="I20" s="10">
        <v>8</v>
      </c>
      <c r="J20" s="10">
        <v>0</v>
      </c>
      <c r="K20" s="10">
        <v>3</v>
      </c>
      <c r="L20" s="10">
        <v>1</v>
      </c>
      <c r="M20" s="10">
        <v>0</v>
      </c>
      <c r="N20" s="10">
        <v>1</v>
      </c>
      <c r="O20" s="10">
        <v>2</v>
      </c>
      <c r="P20" s="10">
        <v>0</v>
      </c>
      <c r="Q20" s="10">
        <v>1</v>
      </c>
      <c r="R20" s="10">
        <v>16</v>
      </c>
      <c r="S20" s="11">
        <v>1000</v>
      </c>
      <c r="T20" s="15">
        <f t="shared" si="0"/>
        <v>1.6E-2</v>
      </c>
      <c r="U20" s="16">
        <f t="shared" si="1"/>
        <v>9</v>
      </c>
    </row>
    <row r="21" spans="1:132" ht="25.5" x14ac:dyDescent="0.25">
      <c r="A21" s="9">
        <v>11</v>
      </c>
      <c r="B21" s="9" t="s">
        <v>58</v>
      </c>
      <c r="C21" s="17" t="s">
        <v>55</v>
      </c>
      <c r="D21" s="10" t="s">
        <v>10</v>
      </c>
      <c r="E21" s="17" t="s">
        <v>14</v>
      </c>
      <c r="F21" s="9">
        <v>7</v>
      </c>
      <c r="G21" s="9" t="s">
        <v>57</v>
      </c>
      <c r="H21" s="9">
        <v>1</v>
      </c>
      <c r="I21" s="9">
        <v>5</v>
      </c>
      <c r="J21" s="9">
        <v>1</v>
      </c>
      <c r="K21" s="9">
        <v>0</v>
      </c>
      <c r="L21" s="9">
        <v>1</v>
      </c>
      <c r="M21" s="9">
        <v>0</v>
      </c>
      <c r="N21" s="9">
        <v>1</v>
      </c>
      <c r="O21" s="9">
        <v>5</v>
      </c>
      <c r="P21" s="9">
        <v>0</v>
      </c>
      <c r="Q21" s="9">
        <v>1</v>
      </c>
      <c r="R21" s="9">
        <v>15</v>
      </c>
      <c r="S21" s="11">
        <v>1000</v>
      </c>
      <c r="T21" s="15">
        <f t="shared" si="0"/>
        <v>1.4999999999999999E-2</v>
      </c>
      <c r="U21" s="16">
        <f t="shared" si="1"/>
        <v>11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</row>
    <row r="22" spans="1:132" ht="25.5" x14ac:dyDescent="0.25">
      <c r="A22" s="9">
        <v>12</v>
      </c>
      <c r="B22" s="10" t="s">
        <v>68</v>
      </c>
      <c r="C22" s="17" t="s">
        <v>40</v>
      </c>
      <c r="D22" s="10" t="s">
        <v>10</v>
      </c>
      <c r="E22" s="17" t="s">
        <v>46</v>
      </c>
      <c r="F22" s="9">
        <v>7</v>
      </c>
      <c r="G22" s="9" t="s">
        <v>57</v>
      </c>
      <c r="H22" s="10">
        <v>1</v>
      </c>
      <c r="I22" s="10">
        <v>4</v>
      </c>
      <c r="J22" s="10">
        <v>0</v>
      </c>
      <c r="K22" s="10">
        <v>0</v>
      </c>
      <c r="L22" s="10">
        <v>0</v>
      </c>
      <c r="M22" s="10">
        <v>0</v>
      </c>
      <c r="N22" s="10">
        <v>3</v>
      </c>
      <c r="O22" s="10">
        <v>6</v>
      </c>
      <c r="P22" s="10">
        <v>1</v>
      </c>
      <c r="Q22" s="10">
        <v>0</v>
      </c>
      <c r="R22" s="10">
        <v>15</v>
      </c>
      <c r="S22" s="11">
        <v>1000</v>
      </c>
      <c r="T22" s="15">
        <f t="shared" si="0"/>
        <v>1.4999999999999999E-2</v>
      </c>
      <c r="U22" s="16">
        <f t="shared" si="1"/>
        <v>11</v>
      </c>
    </row>
    <row r="23" spans="1:132" ht="25.5" x14ac:dyDescent="0.25">
      <c r="A23" s="9">
        <v>13</v>
      </c>
      <c r="B23" s="10" t="s">
        <v>70</v>
      </c>
      <c r="C23" s="17" t="s">
        <v>44</v>
      </c>
      <c r="D23" s="10" t="s">
        <v>10</v>
      </c>
      <c r="E23" s="17" t="s">
        <v>14</v>
      </c>
      <c r="F23" s="9">
        <v>7</v>
      </c>
      <c r="G23" s="9" t="s">
        <v>57</v>
      </c>
      <c r="H23" s="10">
        <v>2</v>
      </c>
      <c r="I23" s="10">
        <v>2</v>
      </c>
      <c r="J23" s="10">
        <v>5</v>
      </c>
      <c r="K23" s="10">
        <v>0</v>
      </c>
      <c r="L23" s="10">
        <v>0</v>
      </c>
      <c r="M23" s="10">
        <v>0</v>
      </c>
      <c r="N23" s="10">
        <v>1</v>
      </c>
      <c r="O23" s="10">
        <v>2</v>
      </c>
      <c r="P23" s="10">
        <v>1</v>
      </c>
      <c r="Q23" s="10">
        <v>1</v>
      </c>
      <c r="R23" s="10">
        <v>14</v>
      </c>
      <c r="S23" s="11">
        <v>1000</v>
      </c>
      <c r="T23" s="15">
        <f t="shared" si="0"/>
        <v>1.4E-2</v>
      </c>
      <c r="U23" s="16">
        <f t="shared" si="1"/>
        <v>13</v>
      </c>
    </row>
    <row r="24" spans="1:132" ht="25.5" x14ac:dyDescent="0.25">
      <c r="A24" s="9">
        <v>14</v>
      </c>
      <c r="B24" s="10" t="s">
        <v>63</v>
      </c>
      <c r="C24" s="17" t="s">
        <v>42</v>
      </c>
      <c r="D24" s="10" t="s">
        <v>10</v>
      </c>
      <c r="E24" s="17" t="s">
        <v>14</v>
      </c>
      <c r="F24" s="9">
        <v>7</v>
      </c>
      <c r="G24" s="9" t="s">
        <v>57</v>
      </c>
      <c r="H24" s="9">
        <v>0</v>
      </c>
      <c r="I24" s="9">
        <v>4</v>
      </c>
      <c r="J24" s="9">
        <v>5</v>
      </c>
      <c r="K24" s="9">
        <v>0</v>
      </c>
      <c r="L24" s="9">
        <v>0</v>
      </c>
      <c r="M24" s="9">
        <v>0</v>
      </c>
      <c r="N24" s="9">
        <v>1</v>
      </c>
      <c r="O24" s="9">
        <v>2</v>
      </c>
      <c r="P24" s="9">
        <v>0</v>
      </c>
      <c r="Q24" s="9">
        <v>1</v>
      </c>
      <c r="R24" s="9">
        <v>13</v>
      </c>
      <c r="S24" s="11">
        <v>1000</v>
      </c>
      <c r="T24" s="15">
        <f t="shared" si="0"/>
        <v>1.2999999999999999E-2</v>
      </c>
      <c r="U24" s="16">
        <f t="shared" si="1"/>
        <v>14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</row>
    <row r="25" spans="1:132" ht="25.5" x14ac:dyDescent="0.25">
      <c r="A25" s="9">
        <v>15</v>
      </c>
      <c r="B25" s="10" t="s">
        <v>62</v>
      </c>
      <c r="C25" s="17" t="s">
        <v>42</v>
      </c>
      <c r="D25" s="10" t="s">
        <v>10</v>
      </c>
      <c r="E25" s="17" t="s">
        <v>14</v>
      </c>
      <c r="F25" s="9">
        <v>7</v>
      </c>
      <c r="G25" s="9" t="s">
        <v>57</v>
      </c>
      <c r="H25" s="9">
        <v>0</v>
      </c>
      <c r="I25" s="9">
        <v>3</v>
      </c>
      <c r="J25" s="9">
        <v>3</v>
      </c>
      <c r="K25" s="9">
        <v>0</v>
      </c>
      <c r="L25" s="9">
        <v>1</v>
      </c>
      <c r="M25" s="9">
        <v>0</v>
      </c>
      <c r="N25" s="9">
        <v>0</v>
      </c>
      <c r="O25" s="9">
        <v>4</v>
      </c>
      <c r="P25" s="9">
        <v>0</v>
      </c>
      <c r="Q25" s="9">
        <v>1</v>
      </c>
      <c r="R25" s="9">
        <v>12</v>
      </c>
      <c r="S25" s="11">
        <v>1000</v>
      </c>
      <c r="T25" s="15">
        <f t="shared" si="0"/>
        <v>1.2E-2</v>
      </c>
      <c r="U25" s="16">
        <f t="shared" si="1"/>
        <v>15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</row>
    <row r="26" spans="1:132" ht="25.5" x14ac:dyDescent="0.25">
      <c r="A26" s="9">
        <v>16</v>
      </c>
      <c r="B26" s="10" t="s">
        <v>66</v>
      </c>
      <c r="C26" s="17" t="s">
        <v>55</v>
      </c>
      <c r="D26" s="10" t="s">
        <v>10</v>
      </c>
      <c r="E26" s="17" t="s">
        <v>15</v>
      </c>
      <c r="F26" s="9">
        <v>7</v>
      </c>
      <c r="G26" s="9" t="s">
        <v>57</v>
      </c>
      <c r="H26" s="10">
        <v>1</v>
      </c>
      <c r="I26" s="10">
        <v>3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3</v>
      </c>
      <c r="P26" s="10">
        <v>0</v>
      </c>
      <c r="Q26" s="10">
        <v>0</v>
      </c>
      <c r="R26" s="10">
        <v>7</v>
      </c>
      <c r="S26" s="11">
        <v>1000</v>
      </c>
      <c r="T26" s="15">
        <f t="shared" si="0"/>
        <v>7.0000000000000001E-3</v>
      </c>
      <c r="U26" s="16">
        <f t="shared" si="1"/>
        <v>16</v>
      </c>
    </row>
  </sheetData>
  <mergeCells count="6">
    <mergeCell ref="A9:U9"/>
    <mergeCell ref="A3:U3"/>
    <mergeCell ref="A5:U5"/>
    <mergeCell ref="A6:U6"/>
    <mergeCell ref="A7:U7"/>
    <mergeCell ref="A8:U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21"/>
  <sheetViews>
    <sheetView zoomScale="70" zoomScaleNormal="70" workbookViewId="0">
      <selection activeCell="V11" sqref="V11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8" width="9.7109375" customWidth="1"/>
    <col min="19" max="19" width="13.140625" customWidth="1"/>
    <col min="20" max="20" width="20.28515625" customWidth="1"/>
    <col min="21" max="21" width="16.140625" customWidth="1"/>
    <col min="22" max="22" width="14.140625" customWidth="1"/>
  </cols>
  <sheetData>
    <row r="1" spans="1:133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</row>
    <row r="2" spans="1:133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7"/>
      <c r="U2" s="7"/>
      <c r="V2" s="7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</row>
    <row r="3" spans="1:133" ht="26.25" customHeight="1" x14ac:dyDescent="0.25">
      <c r="A3" s="24" t="s">
        <v>38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</row>
    <row r="4" spans="1:133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</row>
    <row r="5" spans="1:133" ht="31.5" customHeight="1" x14ac:dyDescent="0.25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</row>
    <row r="6" spans="1:133" ht="35.450000000000003" customHeight="1" x14ac:dyDescent="0.25">
      <c r="A6" s="25" t="s">
        <v>39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</row>
    <row r="7" spans="1:133" ht="45.75" customHeight="1" x14ac:dyDescent="0.25">
      <c r="A7" s="25" t="s">
        <v>12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</row>
    <row r="8" spans="1:133" s="6" customFormat="1" ht="53.25" customHeight="1" x14ac:dyDescent="0.25">
      <c r="A8" s="25" t="s">
        <v>37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</row>
    <row r="9" spans="1:133" ht="53.25" customHeight="1" x14ac:dyDescent="0.25">
      <c r="A9" s="23" t="s">
        <v>74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</row>
    <row r="10" spans="1:133" ht="71.25" x14ac:dyDescent="0.25">
      <c r="A10" s="12" t="s">
        <v>0</v>
      </c>
      <c r="B10" s="12" t="s">
        <v>19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24</v>
      </c>
      <c r="I10" s="14" t="s">
        <v>25</v>
      </c>
      <c r="J10" s="14" t="s">
        <v>26</v>
      </c>
      <c r="K10" s="14" t="s">
        <v>27</v>
      </c>
      <c r="L10" s="14" t="s">
        <v>28</v>
      </c>
      <c r="M10" s="14" t="s">
        <v>29</v>
      </c>
      <c r="N10" s="14" t="s">
        <v>30</v>
      </c>
      <c r="O10" s="14" t="s">
        <v>31</v>
      </c>
      <c r="P10" s="14" t="s">
        <v>32</v>
      </c>
      <c r="Q10" s="14" t="s">
        <v>33</v>
      </c>
      <c r="R10" s="14" t="s">
        <v>34</v>
      </c>
      <c r="S10" s="13" t="s">
        <v>9</v>
      </c>
      <c r="T10" s="13" t="s">
        <v>7</v>
      </c>
      <c r="U10" s="13" t="s">
        <v>3</v>
      </c>
      <c r="V10" s="13" t="s">
        <v>8</v>
      </c>
    </row>
    <row r="11" spans="1:133" s="2" customFormat="1" ht="30" x14ac:dyDescent="0.25">
      <c r="A11" s="9">
        <v>1</v>
      </c>
      <c r="B11" s="9" t="s">
        <v>83</v>
      </c>
      <c r="C11" s="9" t="s">
        <v>45</v>
      </c>
      <c r="D11" s="10" t="s">
        <v>10</v>
      </c>
      <c r="E11" s="9" t="s">
        <v>48</v>
      </c>
      <c r="F11" s="9">
        <v>8</v>
      </c>
      <c r="G11" s="9" t="s">
        <v>84</v>
      </c>
      <c r="H11" s="9">
        <v>3</v>
      </c>
      <c r="I11" s="9">
        <v>5</v>
      </c>
      <c r="J11" s="9">
        <v>4</v>
      </c>
      <c r="K11" s="9">
        <v>0</v>
      </c>
      <c r="L11" s="9">
        <v>10</v>
      </c>
      <c r="M11" s="9">
        <v>3</v>
      </c>
      <c r="N11" s="9">
        <v>2</v>
      </c>
      <c r="O11" s="9">
        <v>7</v>
      </c>
      <c r="P11" s="9">
        <v>4</v>
      </c>
      <c r="Q11" s="9">
        <v>10</v>
      </c>
      <c r="R11" s="9">
        <v>4</v>
      </c>
      <c r="S11" s="9">
        <v>52</v>
      </c>
      <c r="T11" s="11">
        <v>1000</v>
      </c>
      <c r="U11" s="15">
        <f t="shared" ref="U11:U21" si="0">(S11/T11)</f>
        <v>5.1999999999999998E-2</v>
      </c>
      <c r="V11" s="16">
        <f t="shared" ref="V11:V21" si="1">RANK(U11,$U$11:$U$21)</f>
        <v>1</v>
      </c>
    </row>
    <row r="12" spans="1:133" s="2" customFormat="1" ht="30" x14ac:dyDescent="0.25">
      <c r="A12" s="9">
        <v>2</v>
      </c>
      <c r="B12" s="9" t="s">
        <v>76</v>
      </c>
      <c r="C12" s="9" t="s">
        <v>47</v>
      </c>
      <c r="D12" s="10" t="s">
        <v>10</v>
      </c>
      <c r="E12" s="9" t="s">
        <v>16</v>
      </c>
      <c r="F12" s="9">
        <v>8</v>
      </c>
      <c r="G12" s="9" t="s">
        <v>86</v>
      </c>
      <c r="H12" s="10">
        <v>0</v>
      </c>
      <c r="I12" s="10">
        <v>4</v>
      </c>
      <c r="J12" s="10">
        <v>6</v>
      </c>
      <c r="K12" s="10">
        <v>0</v>
      </c>
      <c r="L12" s="10">
        <v>6</v>
      </c>
      <c r="M12" s="10">
        <v>3</v>
      </c>
      <c r="N12" s="10">
        <v>0</v>
      </c>
      <c r="O12" s="10">
        <v>4</v>
      </c>
      <c r="P12" s="10">
        <v>4</v>
      </c>
      <c r="Q12" s="10">
        <v>4</v>
      </c>
      <c r="R12" s="10">
        <v>0</v>
      </c>
      <c r="S12" s="10">
        <v>31</v>
      </c>
      <c r="T12" s="11">
        <v>1000</v>
      </c>
      <c r="U12" s="15">
        <f t="shared" si="0"/>
        <v>3.1E-2</v>
      </c>
      <c r="V12" s="16">
        <f t="shared" si="1"/>
        <v>2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</row>
    <row r="13" spans="1:133" s="2" customFormat="1" ht="30" x14ac:dyDescent="0.25">
      <c r="A13" s="9">
        <v>3</v>
      </c>
      <c r="B13" s="9" t="s">
        <v>85</v>
      </c>
      <c r="C13" s="9" t="s">
        <v>45</v>
      </c>
      <c r="D13" s="10" t="s">
        <v>10</v>
      </c>
      <c r="E13" s="9" t="s">
        <v>16</v>
      </c>
      <c r="F13" s="9">
        <v>8</v>
      </c>
      <c r="G13" s="9" t="s">
        <v>86</v>
      </c>
      <c r="H13" s="9">
        <v>1</v>
      </c>
      <c r="I13" s="9">
        <v>3</v>
      </c>
      <c r="J13" s="9">
        <v>3</v>
      </c>
      <c r="K13" s="9">
        <v>0</v>
      </c>
      <c r="L13" s="9">
        <v>7</v>
      </c>
      <c r="M13" s="9">
        <v>5</v>
      </c>
      <c r="N13" s="9">
        <v>2</v>
      </c>
      <c r="O13" s="9">
        <v>5</v>
      </c>
      <c r="P13" s="9">
        <v>2</v>
      </c>
      <c r="Q13" s="9">
        <v>2</v>
      </c>
      <c r="R13" s="9">
        <v>0</v>
      </c>
      <c r="S13" s="9">
        <v>30</v>
      </c>
      <c r="T13" s="11">
        <v>1000</v>
      </c>
      <c r="U13" s="15">
        <f t="shared" si="0"/>
        <v>0.03</v>
      </c>
      <c r="V13" s="16">
        <f t="shared" si="1"/>
        <v>3</v>
      </c>
    </row>
    <row r="14" spans="1:133" s="2" customFormat="1" ht="30" x14ac:dyDescent="0.25">
      <c r="A14" s="9">
        <v>4</v>
      </c>
      <c r="B14" s="9" t="s">
        <v>78</v>
      </c>
      <c r="C14" s="9" t="s">
        <v>42</v>
      </c>
      <c r="D14" s="10" t="s">
        <v>10</v>
      </c>
      <c r="E14" s="11" t="s">
        <v>16</v>
      </c>
      <c r="F14" s="9">
        <v>8</v>
      </c>
      <c r="G14" s="9" t="s">
        <v>57</v>
      </c>
      <c r="H14" s="10">
        <v>0</v>
      </c>
      <c r="I14" s="10">
        <v>3</v>
      </c>
      <c r="J14" s="10">
        <v>2</v>
      </c>
      <c r="K14" s="10">
        <v>0</v>
      </c>
      <c r="L14" s="10">
        <v>7</v>
      </c>
      <c r="M14" s="10">
        <v>1</v>
      </c>
      <c r="N14" s="10">
        <v>0</v>
      </c>
      <c r="O14" s="10">
        <v>4</v>
      </c>
      <c r="P14" s="10">
        <v>2</v>
      </c>
      <c r="Q14" s="10">
        <v>2</v>
      </c>
      <c r="R14" s="10">
        <v>4</v>
      </c>
      <c r="S14" s="10">
        <v>25</v>
      </c>
      <c r="T14" s="11">
        <v>1000</v>
      </c>
      <c r="U14" s="15">
        <f t="shared" si="0"/>
        <v>2.5000000000000001E-2</v>
      </c>
      <c r="V14" s="16">
        <f t="shared" si="1"/>
        <v>4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</row>
    <row r="15" spans="1:133" s="2" customFormat="1" ht="30" x14ac:dyDescent="0.25">
      <c r="A15" s="9">
        <v>5</v>
      </c>
      <c r="B15" s="9" t="s">
        <v>87</v>
      </c>
      <c r="C15" s="9" t="s">
        <v>45</v>
      </c>
      <c r="D15" s="10" t="s">
        <v>10</v>
      </c>
      <c r="E15" s="9" t="s">
        <v>16</v>
      </c>
      <c r="F15" s="9">
        <v>8</v>
      </c>
      <c r="G15" s="10" t="s">
        <v>57</v>
      </c>
      <c r="H15" s="10">
        <v>2</v>
      </c>
      <c r="I15" s="10">
        <v>0</v>
      </c>
      <c r="J15" s="10">
        <v>3</v>
      </c>
      <c r="K15" s="10">
        <v>0</v>
      </c>
      <c r="L15" s="10">
        <v>8</v>
      </c>
      <c r="M15" s="10">
        <v>0</v>
      </c>
      <c r="N15" s="10">
        <v>2</v>
      </c>
      <c r="O15" s="10">
        <v>4</v>
      </c>
      <c r="P15" s="10">
        <v>1</v>
      </c>
      <c r="Q15" s="10">
        <v>2</v>
      </c>
      <c r="R15" s="10">
        <v>0</v>
      </c>
      <c r="S15" s="10">
        <v>22</v>
      </c>
      <c r="T15" s="11">
        <v>1000</v>
      </c>
      <c r="U15" s="15">
        <f t="shared" si="0"/>
        <v>2.1999999999999999E-2</v>
      </c>
      <c r="V15" s="16">
        <f t="shared" si="1"/>
        <v>5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</row>
    <row r="16" spans="1:133" ht="30" x14ac:dyDescent="0.25">
      <c r="A16" s="9">
        <v>6</v>
      </c>
      <c r="B16" s="9" t="s">
        <v>75</v>
      </c>
      <c r="C16" s="9" t="s">
        <v>55</v>
      </c>
      <c r="D16" s="10" t="s">
        <v>10</v>
      </c>
      <c r="E16" s="10" t="s">
        <v>17</v>
      </c>
      <c r="F16" s="9">
        <v>8</v>
      </c>
      <c r="G16" s="9" t="s">
        <v>57</v>
      </c>
      <c r="H16" s="9">
        <v>0</v>
      </c>
      <c r="I16" s="9">
        <v>0</v>
      </c>
      <c r="J16" s="9">
        <v>5</v>
      </c>
      <c r="K16" s="9">
        <v>0</v>
      </c>
      <c r="L16" s="9">
        <v>7</v>
      </c>
      <c r="M16" s="9">
        <v>2</v>
      </c>
      <c r="N16" s="9">
        <v>1</v>
      </c>
      <c r="O16" s="9">
        <v>3</v>
      </c>
      <c r="P16" s="9">
        <v>0</v>
      </c>
      <c r="Q16" s="9">
        <v>2</v>
      </c>
      <c r="R16" s="9">
        <v>0</v>
      </c>
      <c r="S16" s="9">
        <v>20</v>
      </c>
      <c r="T16" s="11">
        <v>1000</v>
      </c>
      <c r="U16" s="15">
        <f t="shared" si="0"/>
        <v>0.02</v>
      </c>
      <c r="V16" s="16">
        <f t="shared" si="1"/>
        <v>6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</row>
    <row r="17" spans="1:133" ht="30" x14ac:dyDescent="0.25">
      <c r="A17" s="9">
        <v>7</v>
      </c>
      <c r="B17" s="9" t="s">
        <v>81</v>
      </c>
      <c r="C17" s="9" t="s">
        <v>44</v>
      </c>
      <c r="D17" s="10" t="s">
        <v>10</v>
      </c>
      <c r="E17" s="9" t="s">
        <v>16</v>
      </c>
      <c r="F17" s="9">
        <v>8</v>
      </c>
      <c r="G17" s="9" t="s">
        <v>57</v>
      </c>
      <c r="H17" s="10">
        <v>0</v>
      </c>
      <c r="I17" s="10">
        <v>1</v>
      </c>
      <c r="J17" s="10">
        <v>5</v>
      </c>
      <c r="K17" s="10">
        <v>0</v>
      </c>
      <c r="L17" s="10">
        <v>5</v>
      </c>
      <c r="M17" s="10">
        <v>2</v>
      </c>
      <c r="N17" s="10">
        <v>0</v>
      </c>
      <c r="O17" s="10">
        <v>3</v>
      </c>
      <c r="P17" s="10">
        <v>1</v>
      </c>
      <c r="Q17" s="10">
        <v>2</v>
      </c>
      <c r="R17" s="10">
        <v>0</v>
      </c>
      <c r="S17" s="10">
        <v>19</v>
      </c>
      <c r="T17" s="11">
        <v>1000</v>
      </c>
      <c r="U17" s="15">
        <f t="shared" si="0"/>
        <v>1.9E-2</v>
      </c>
      <c r="V17" s="16">
        <f t="shared" si="1"/>
        <v>7</v>
      </c>
    </row>
    <row r="18" spans="1:133" ht="30" x14ac:dyDescent="0.25">
      <c r="A18" s="9">
        <v>8</v>
      </c>
      <c r="B18" s="9" t="s">
        <v>82</v>
      </c>
      <c r="C18" s="9" t="s">
        <v>44</v>
      </c>
      <c r="D18" s="10" t="s">
        <v>10</v>
      </c>
      <c r="E18" s="9" t="s">
        <v>16</v>
      </c>
      <c r="F18" s="9">
        <v>8</v>
      </c>
      <c r="G18" s="9" t="s">
        <v>57</v>
      </c>
      <c r="H18" s="9">
        <v>1</v>
      </c>
      <c r="I18" s="9">
        <v>1</v>
      </c>
      <c r="J18" s="9">
        <v>2</v>
      </c>
      <c r="K18" s="9">
        <v>0</v>
      </c>
      <c r="L18" s="9">
        <v>8</v>
      </c>
      <c r="M18" s="9">
        <v>0</v>
      </c>
      <c r="N18" s="9">
        <v>1</v>
      </c>
      <c r="O18" s="9">
        <v>2</v>
      </c>
      <c r="P18" s="9">
        <v>0</v>
      </c>
      <c r="Q18" s="9">
        <v>4</v>
      </c>
      <c r="R18" s="9">
        <v>0</v>
      </c>
      <c r="S18" s="9">
        <v>19</v>
      </c>
      <c r="T18" s="11">
        <v>1000</v>
      </c>
      <c r="U18" s="15">
        <f t="shared" si="0"/>
        <v>1.9E-2</v>
      </c>
      <c r="V18" s="16">
        <f t="shared" si="1"/>
        <v>7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</row>
    <row r="19" spans="1:133" ht="30" x14ac:dyDescent="0.25">
      <c r="A19" s="9">
        <v>9</v>
      </c>
      <c r="B19" s="9" t="s">
        <v>77</v>
      </c>
      <c r="C19" s="9" t="s">
        <v>47</v>
      </c>
      <c r="D19" s="10" t="s">
        <v>10</v>
      </c>
      <c r="E19" s="9" t="s">
        <v>17</v>
      </c>
      <c r="F19" s="9">
        <v>8</v>
      </c>
      <c r="G19" s="9" t="s">
        <v>57</v>
      </c>
      <c r="H19" s="10">
        <v>2</v>
      </c>
      <c r="I19" s="10">
        <v>3</v>
      </c>
      <c r="J19" s="10">
        <v>2</v>
      </c>
      <c r="K19" s="10">
        <v>0</v>
      </c>
      <c r="L19" s="10">
        <v>5</v>
      </c>
      <c r="M19" s="10">
        <v>0</v>
      </c>
      <c r="N19" s="10">
        <v>1</v>
      </c>
      <c r="O19" s="10">
        <v>2</v>
      </c>
      <c r="P19" s="10">
        <v>2</v>
      </c>
      <c r="Q19" s="10">
        <v>0</v>
      </c>
      <c r="R19" s="10">
        <v>0</v>
      </c>
      <c r="S19" s="10">
        <v>17</v>
      </c>
      <c r="T19" s="11">
        <v>1000</v>
      </c>
      <c r="U19" s="15">
        <f t="shared" si="0"/>
        <v>1.7000000000000001E-2</v>
      </c>
      <c r="V19" s="16">
        <f t="shared" si="1"/>
        <v>9</v>
      </c>
    </row>
    <row r="20" spans="1:133" ht="30" x14ac:dyDescent="0.25">
      <c r="A20" s="9">
        <v>10</v>
      </c>
      <c r="B20" s="9" t="s">
        <v>79</v>
      </c>
      <c r="C20" s="9" t="s">
        <v>42</v>
      </c>
      <c r="D20" s="10" t="s">
        <v>10</v>
      </c>
      <c r="E20" s="11" t="s">
        <v>48</v>
      </c>
      <c r="F20" s="9">
        <v>8</v>
      </c>
      <c r="G20" s="9" t="s">
        <v>57</v>
      </c>
      <c r="H20" s="9">
        <v>0</v>
      </c>
      <c r="I20" s="9">
        <v>0</v>
      </c>
      <c r="J20" s="9">
        <v>0</v>
      </c>
      <c r="K20" s="9">
        <v>0</v>
      </c>
      <c r="L20" s="9">
        <v>5</v>
      </c>
      <c r="M20" s="9">
        <v>0</v>
      </c>
      <c r="N20" s="9">
        <v>2</v>
      </c>
      <c r="O20" s="9">
        <v>5</v>
      </c>
      <c r="P20" s="9">
        <v>1</v>
      </c>
      <c r="Q20" s="9">
        <v>0</v>
      </c>
      <c r="R20" s="9">
        <v>0</v>
      </c>
      <c r="S20" s="9">
        <v>13</v>
      </c>
      <c r="T20" s="11">
        <v>1000</v>
      </c>
      <c r="U20" s="15">
        <f t="shared" si="0"/>
        <v>1.2999999999999999E-2</v>
      </c>
      <c r="V20" s="16">
        <f t="shared" si="1"/>
        <v>10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</row>
    <row r="21" spans="1:133" ht="30" x14ac:dyDescent="0.25">
      <c r="A21" s="9">
        <v>11</v>
      </c>
      <c r="B21" s="9" t="s">
        <v>80</v>
      </c>
      <c r="C21" s="9" t="s">
        <v>44</v>
      </c>
      <c r="D21" s="10" t="s">
        <v>10</v>
      </c>
      <c r="E21" s="9" t="s">
        <v>16</v>
      </c>
      <c r="F21" s="9">
        <v>8</v>
      </c>
      <c r="G21" s="9" t="s">
        <v>57</v>
      </c>
      <c r="H21" s="10">
        <v>0</v>
      </c>
      <c r="I21" s="10">
        <v>2</v>
      </c>
      <c r="J21" s="10">
        <v>1</v>
      </c>
      <c r="K21" s="10">
        <v>0</v>
      </c>
      <c r="L21" s="10">
        <v>2</v>
      </c>
      <c r="M21" s="10">
        <v>2</v>
      </c>
      <c r="N21" s="10">
        <v>2</v>
      </c>
      <c r="O21" s="10">
        <v>2</v>
      </c>
      <c r="P21" s="10">
        <v>2</v>
      </c>
      <c r="Q21" s="10">
        <v>0</v>
      </c>
      <c r="R21" s="10">
        <v>0</v>
      </c>
      <c r="S21" s="10">
        <v>13</v>
      </c>
      <c r="T21" s="11">
        <v>1000</v>
      </c>
      <c r="U21" s="15">
        <f t="shared" si="0"/>
        <v>1.2999999999999999E-2</v>
      </c>
      <c r="V21" s="16">
        <f t="shared" si="1"/>
        <v>10</v>
      </c>
    </row>
  </sheetData>
  <mergeCells count="6">
    <mergeCell ref="A9:V9"/>
    <mergeCell ref="A3:V3"/>
    <mergeCell ref="A5:V5"/>
    <mergeCell ref="A6:V6"/>
    <mergeCell ref="A7:V7"/>
    <mergeCell ref="A8:V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17"/>
  <sheetViews>
    <sheetView zoomScale="70" zoomScaleNormal="70" workbookViewId="0">
      <selection activeCell="W11" sqref="W11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9" width="9.7109375" customWidth="1"/>
    <col min="20" max="20" width="13.140625" customWidth="1"/>
    <col min="21" max="21" width="20.28515625" customWidth="1"/>
    <col min="22" max="22" width="16.140625" customWidth="1"/>
    <col min="23" max="23" width="14.140625" customWidth="1"/>
  </cols>
  <sheetData>
    <row r="1" spans="1:134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</row>
    <row r="2" spans="1:134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7"/>
      <c r="V2" s="7"/>
      <c r="W2" s="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</row>
    <row r="3" spans="1:134" ht="26.25" customHeight="1" x14ac:dyDescent="0.25">
      <c r="A3" s="24" t="s">
        <v>38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</row>
    <row r="4" spans="1:134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</row>
    <row r="5" spans="1:134" ht="31.5" customHeight="1" x14ac:dyDescent="0.25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</row>
    <row r="6" spans="1:134" ht="35.450000000000003" customHeight="1" x14ac:dyDescent="0.25">
      <c r="A6" s="25" t="s">
        <v>39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</row>
    <row r="7" spans="1:134" ht="45.75" customHeight="1" x14ac:dyDescent="0.25">
      <c r="A7" s="25" t="s">
        <v>12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</row>
    <row r="8" spans="1:134" s="6" customFormat="1" ht="53.25" customHeight="1" x14ac:dyDescent="0.25">
      <c r="A8" s="25" t="s">
        <v>35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</row>
    <row r="9" spans="1:134" ht="53.25" customHeight="1" x14ac:dyDescent="0.25">
      <c r="A9" s="23" t="s">
        <v>90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</row>
    <row r="10" spans="1:134" ht="71.25" x14ac:dyDescent="0.25">
      <c r="A10" s="12" t="s">
        <v>0</v>
      </c>
      <c r="B10" s="12" t="s">
        <v>19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24</v>
      </c>
      <c r="I10" s="14" t="s">
        <v>25</v>
      </c>
      <c r="J10" s="14" t="s">
        <v>26</v>
      </c>
      <c r="K10" s="14" t="s">
        <v>27</v>
      </c>
      <c r="L10" s="14" t="s">
        <v>28</v>
      </c>
      <c r="M10" s="14" t="s">
        <v>29</v>
      </c>
      <c r="N10" s="14" t="s">
        <v>30</v>
      </c>
      <c r="O10" s="14" t="s">
        <v>31</v>
      </c>
      <c r="P10" s="14" t="s">
        <v>32</v>
      </c>
      <c r="Q10" s="14" t="s">
        <v>33</v>
      </c>
      <c r="R10" s="14" t="s">
        <v>34</v>
      </c>
      <c r="S10" s="14" t="s">
        <v>54</v>
      </c>
      <c r="T10" s="13" t="s">
        <v>9</v>
      </c>
      <c r="U10" s="13" t="s">
        <v>7</v>
      </c>
      <c r="V10" s="13" t="s">
        <v>3</v>
      </c>
      <c r="W10" s="13" t="s">
        <v>8</v>
      </c>
    </row>
    <row r="11" spans="1:134" s="2" customFormat="1" ht="30" x14ac:dyDescent="0.25">
      <c r="A11" s="9">
        <v>1</v>
      </c>
      <c r="B11" s="10" t="s">
        <v>92</v>
      </c>
      <c r="C11" s="9" t="s">
        <v>44</v>
      </c>
      <c r="D11" s="10" t="s">
        <v>10</v>
      </c>
      <c r="E11" s="9" t="s">
        <v>18</v>
      </c>
      <c r="F11" s="9">
        <v>9</v>
      </c>
      <c r="G11" s="9" t="s">
        <v>86</v>
      </c>
      <c r="H11" s="10">
        <v>1</v>
      </c>
      <c r="I11" s="10">
        <v>4</v>
      </c>
      <c r="J11" s="10">
        <v>2</v>
      </c>
      <c r="K11" s="10">
        <v>3</v>
      </c>
      <c r="L11" s="10">
        <v>0</v>
      </c>
      <c r="M11" s="10">
        <v>0</v>
      </c>
      <c r="N11" s="10">
        <v>1</v>
      </c>
      <c r="O11" s="10">
        <v>0</v>
      </c>
      <c r="P11" s="10">
        <v>1</v>
      </c>
      <c r="Q11" s="10">
        <v>5</v>
      </c>
      <c r="R11" s="10">
        <v>5</v>
      </c>
      <c r="S11" s="10">
        <v>20</v>
      </c>
      <c r="T11" s="10">
        <v>42</v>
      </c>
      <c r="U11" s="11">
        <v>100</v>
      </c>
      <c r="V11" s="15">
        <f t="shared" ref="V11:V17" si="0">(T11/U11)</f>
        <v>0.42</v>
      </c>
      <c r="W11" s="16">
        <f t="shared" ref="W11:W17" si="1">RANK(V11,$V$11:$V$17)</f>
        <v>1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</row>
    <row r="12" spans="1:134" s="2" customFormat="1" ht="30" x14ac:dyDescent="0.25">
      <c r="A12" s="9">
        <v>2</v>
      </c>
      <c r="B12" s="10" t="s">
        <v>91</v>
      </c>
      <c r="C12" s="9" t="s">
        <v>49</v>
      </c>
      <c r="D12" s="10" t="s">
        <v>10</v>
      </c>
      <c r="E12" s="9" t="s">
        <v>18</v>
      </c>
      <c r="F12" s="9">
        <v>9</v>
      </c>
      <c r="G12" s="9" t="s">
        <v>86</v>
      </c>
      <c r="H12" s="10">
        <v>1</v>
      </c>
      <c r="I12" s="10">
        <v>4</v>
      </c>
      <c r="J12" s="10">
        <v>3</v>
      </c>
      <c r="K12" s="10">
        <v>1</v>
      </c>
      <c r="L12" s="10">
        <v>1</v>
      </c>
      <c r="M12" s="10">
        <v>0</v>
      </c>
      <c r="N12" s="10">
        <v>1</v>
      </c>
      <c r="O12" s="10">
        <v>2</v>
      </c>
      <c r="P12" s="10">
        <v>2</v>
      </c>
      <c r="Q12" s="10">
        <v>3</v>
      </c>
      <c r="R12" s="10">
        <v>4</v>
      </c>
      <c r="S12" s="10">
        <v>15</v>
      </c>
      <c r="T12" s="10">
        <v>37</v>
      </c>
      <c r="U12" s="11">
        <v>100</v>
      </c>
      <c r="V12" s="15">
        <f t="shared" si="0"/>
        <v>0.37</v>
      </c>
      <c r="W12" s="16">
        <f t="shared" si="1"/>
        <v>2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</row>
    <row r="13" spans="1:134" s="2" customFormat="1" ht="25.5" x14ac:dyDescent="0.25">
      <c r="A13" s="9">
        <v>3</v>
      </c>
      <c r="B13" s="10" t="s">
        <v>94</v>
      </c>
      <c r="C13" s="17" t="s">
        <v>45</v>
      </c>
      <c r="D13" s="10" t="s">
        <v>10</v>
      </c>
      <c r="E13" s="9" t="s">
        <v>18</v>
      </c>
      <c r="F13" s="9">
        <v>9</v>
      </c>
      <c r="G13" s="9" t="s">
        <v>86</v>
      </c>
      <c r="H13" s="9">
        <v>1</v>
      </c>
      <c r="I13" s="9">
        <v>3</v>
      </c>
      <c r="J13" s="9">
        <v>1</v>
      </c>
      <c r="K13" s="9">
        <v>1</v>
      </c>
      <c r="L13" s="9">
        <v>1</v>
      </c>
      <c r="M13" s="9">
        <v>0</v>
      </c>
      <c r="N13" s="9">
        <v>0</v>
      </c>
      <c r="O13" s="9">
        <v>1</v>
      </c>
      <c r="P13" s="9">
        <v>2</v>
      </c>
      <c r="Q13" s="9">
        <v>4</v>
      </c>
      <c r="R13" s="9">
        <v>2</v>
      </c>
      <c r="S13" s="9">
        <v>15</v>
      </c>
      <c r="T13" s="9">
        <v>31</v>
      </c>
      <c r="U13" s="11">
        <v>100</v>
      </c>
      <c r="V13" s="15">
        <f t="shared" si="0"/>
        <v>0.31</v>
      </c>
      <c r="W13" s="16">
        <f t="shared" si="1"/>
        <v>3</v>
      </c>
    </row>
    <row r="14" spans="1:134" s="2" customFormat="1" ht="30" x14ac:dyDescent="0.25">
      <c r="A14" s="9">
        <v>4</v>
      </c>
      <c r="B14" s="9" t="s">
        <v>88</v>
      </c>
      <c r="C14" s="9" t="s">
        <v>55</v>
      </c>
      <c r="D14" s="10" t="s">
        <v>10</v>
      </c>
      <c r="E14" s="10" t="s">
        <v>18</v>
      </c>
      <c r="F14" s="9">
        <v>9</v>
      </c>
      <c r="G14" s="9" t="s">
        <v>57</v>
      </c>
      <c r="H14" s="9">
        <v>0</v>
      </c>
      <c r="I14" s="9">
        <v>5</v>
      </c>
      <c r="J14" s="9">
        <v>2</v>
      </c>
      <c r="K14" s="9">
        <v>0</v>
      </c>
      <c r="L14" s="9">
        <v>1</v>
      </c>
      <c r="M14" s="9">
        <v>0</v>
      </c>
      <c r="N14" s="9">
        <v>0</v>
      </c>
      <c r="O14" s="9">
        <v>1</v>
      </c>
      <c r="P14" s="9">
        <v>0</v>
      </c>
      <c r="Q14" s="9">
        <v>4</v>
      </c>
      <c r="R14" s="9">
        <v>2</v>
      </c>
      <c r="S14" s="9">
        <v>13</v>
      </c>
      <c r="T14" s="9">
        <v>28</v>
      </c>
      <c r="U14" s="11">
        <v>100</v>
      </c>
      <c r="V14" s="15">
        <f t="shared" si="0"/>
        <v>0.28000000000000003</v>
      </c>
      <c r="W14" s="16">
        <f t="shared" si="1"/>
        <v>4</v>
      </c>
    </row>
    <row r="15" spans="1:134" s="2" customFormat="1" ht="25.5" x14ac:dyDescent="0.25">
      <c r="A15" s="9">
        <v>5</v>
      </c>
      <c r="B15" s="10" t="s">
        <v>95</v>
      </c>
      <c r="C15" s="17" t="s">
        <v>45</v>
      </c>
      <c r="D15" s="10" t="s">
        <v>10</v>
      </c>
      <c r="E15" s="9" t="s">
        <v>50</v>
      </c>
      <c r="F15" s="9">
        <v>9</v>
      </c>
      <c r="G15" s="9" t="s">
        <v>57</v>
      </c>
      <c r="H15" s="10">
        <v>0</v>
      </c>
      <c r="I15" s="10">
        <v>2</v>
      </c>
      <c r="J15" s="10">
        <v>2</v>
      </c>
      <c r="K15" s="10">
        <v>5</v>
      </c>
      <c r="L15" s="10">
        <v>0</v>
      </c>
      <c r="M15" s="10">
        <v>0</v>
      </c>
      <c r="N15" s="10">
        <v>0</v>
      </c>
      <c r="O15" s="10">
        <v>1</v>
      </c>
      <c r="P15" s="10">
        <v>1</v>
      </c>
      <c r="Q15" s="10">
        <v>1</v>
      </c>
      <c r="R15" s="10">
        <v>1</v>
      </c>
      <c r="S15" s="10">
        <v>5</v>
      </c>
      <c r="T15" s="10">
        <v>18</v>
      </c>
      <c r="U15" s="11">
        <v>100</v>
      </c>
      <c r="V15" s="15">
        <f t="shared" si="0"/>
        <v>0.18</v>
      </c>
      <c r="W15" s="16">
        <f t="shared" si="1"/>
        <v>5</v>
      </c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</row>
    <row r="16" spans="1:134" s="2" customFormat="1" ht="30" x14ac:dyDescent="0.25">
      <c r="A16" s="9">
        <v>6</v>
      </c>
      <c r="B16" s="10" t="s">
        <v>93</v>
      </c>
      <c r="C16" s="9" t="s">
        <v>44</v>
      </c>
      <c r="D16" s="10" t="s">
        <v>10</v>
      </c>
      <c r="E16" s="9" t="s">
        <v>50</v>
      </c>
      <c r="F16" s="9">
        <v>9</v>
      </c>
      <c r="G16" s="9" t="s">
        <v>57</v>
      </c>
      <c r="H16" s="10">
        <v>1</v>
      </c>
      <c r="I16" s="10">
        <v>3</v>
      </c>
      <c r="J16" s="10">
        <v>1</v>
      </c>
      <c r="K16" s="10">
        <v>2</v>
      </c>
      <c r="L16" s="10">
        <v>0</v>
      </c>
      <c r="M16" s="10">
        <v>0</v>
      </c>
      <c r="N16" s="10">
        <v>0</v>
      </c>
      <c r="O16" s="10">
        <v>0</v>
      </c>
      <c r="P16" s="10">
        <v>1</v>
      </c>
      <c r="Q16" s="10">
        <v>1</v>
      </c>
      <c r="R16" s="10">
        <v>0</v>
      </c>
      <c r="S16" s="10">
        <v>8</v>
      </c>
      <c r="T16" s="10">
        <v>17</v>
      </c>
      <c r="U16" s="11">
        <v>100</v>
      </c>
      <c r="V16" s="15">
        <f t="shared" si="0"/>
        <v>0.17</v>
      </c>
      <c r="W16" s="16">
        <f t="shared" si="1"/>
        <v>6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</row>
    <row r="17" spans="1:23" ht="25.5" x14ac:dyDescent="0.25">
      <c r="A17" s="9">
        <v>7</v>
      </c>
      <c r="B17" s="10" t="s">
        <v>89</v>
      </c>
      <c r="C17" s="17" t="s">
        <v>42</v>
      </c>
      <c r="D17" s="10" t="s">
        <v>10</v>
      </c>
      <c r="E17" s="9" t="s">
        <v>18</v>
      </c>
      <c r="F17" s="9">
        <v>9</v>
      </c>
      <c r="G17" s="9" t="s">
        <v>57</v>
      </c>
      <c r="H17" s="10">
        <v>1</v>
      </c>
      <c r="I17" s="10">
        <v>6</v>
      </c>
      <c r="J17" s="10">
        <v>0</v>
      </c>
      <c r="K17" s="10">
        <v>3</v>
      </c>
      <c r="L17" s="10">
        <v>0</v>
      </c>
      <c r="M17" s="10">
        <v>0</v>
      </c>
      <c r="N17" s="10">
        <v>0</v>
      </c>
      <c r="O17" s="10">
        <v>0</v>
      </c>
      <c r="P17" s="10">
        <v>2</v>
      </c>
      <c r="Q17" s="10">
        <v>0</v>
      </c>
      <c r="R17" s="10">
        <v>1</v>
      </c>
      <c r="S17" s="10">
        <v>3</v>
      </c>
      <c r="T17" s="10">
        <v>16</v>
      </c>
      <c r="U17" s="11">
        <v>100</v>
      </c>
      <c r="V17" s="15">
        <f t="shared" si="0"/>
        <v>0.16</v>
      </c>
      <c r="W17" s="16">
        <f t="shared" si="1"/>
        <v>7</v>
      </c>
    </row>
  </sheetData>
  <mergeCells count="6">
    <mergeCell ref="A9:W9"/>
    <mergeCell ref="A3:W3"/>
    <mergeCell ref="A5:W5"/>
    <mergeCell ref="A6:W6"/>
    <mergeCell ref="A7:W7"/>
    <mergeCell ref="A8:W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19"/>
  <sheetViews>
    <sheetView zoomScale="70" zoomScaleNormal="70" workbookViewId="0">
      <selection activeCell="W11" sqref="W11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9" width="9.7109375" customWidth="1"/>
    <col min="20" max="20" width="13.140625" customWidth="1"/>
    <col min="21" max="21" width="20.28515625" customWidth="1"/>
    <col min="22" max="22" width="16.140625" customWidth="1"/>
    <col min="23" max="23" width="14.140625" customWidth="1"/>
  </cols>
  <sheetData>
    <row r="1" spans="1:134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</row>
    <row r="2" spans="1:134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7"/>
      <c r="V2" s="7"/>
      <c r="W2" s="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</row>
    <row r="3" spans="1:134" ht="26.25" customHeight="1" x14ac:dyDescent="0.25">
      <c r="A3" s="24" t="s">
        <v>38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</row>
    <row r="4" spans="1:134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</row>
    <row r="5" spans="1:134" ht="31.5" customHeight="1" x14ac:dyDescent="0.25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</row>
    <row r="6" spans="1:134" ht="35.450000000000003" customHeight="1" x14ac:dyDescent="0.25">
      <c r="A6" s="25" t="s">
        <v>39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</row>
    <row r="7" spans="1:134" ht="45.75" customHeight="1" x14ac:dyDescent="0.25">
      <c r="A7" s="25" t="s">
        <v>12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</row>
    <row r="8" spans="1:134" s="6" customFormat="1" ht="53.25" customHeight="1" x14ac:dyDescent="0.25">
      <c r="A8" s="25" t="s">
        <v>52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</row>
    <row r="9" spans="1:134" ht="53.25" customHeight="1" x14ac:dyDescent="0.25">
      <c r="A9" s="23" t="s">
        <v>105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</row>
    <row r="10" spans="1:134" ht="71.25" x14ac:dyDescent="0.25">
      <c r="A10" s="12" t="s">
        <v>0</v>
      </c>
      <c r="B10" s="12" t="s">
        <v>19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4" t="s">
        <v>24</v>
      </c>
      <c r="I10" s="14" t="s">
        <v>25</v>
      </c>
      <c r="J10" s="14" t="s">
        <v>26</v>
      </c>
      <c r="K10" s="14" t="s">
        <v>27</v>
      </c>
      <c r="L10" s="14" t="s">
        <v>28</v>
      </c>
      <c r="M10" s="14" t="s">
        <v>29</v>
      </c>
      <c r="N10" s="14" t="s">
        <v>30</v>
      </c>
      <c r="O10" s="14" t="s">
        <v>31</v>
      </c>
      <c r="P10" s="14" t="s">
        <v>32</v>
      </c>
      <c r="Q10" s="14" t="s">
        <v>33</v>
      </c>
      <c r="R10" s="14" t="s">
        <v>34</v>
      </c>
      <c r="S10" s="14" t="s">
        <v>54</v>
      </c>
      <c r="T10" s="13" t="s">
        <v>9</v>
      </c>
      <c r="U10" s="13" t="s">
        <v>7</v>
      </c>
      <c r="V10" s="13" t="s">
        <v>3</v>
      </c>
      <c r="W10" s="13" t="s">
        <v>8</v>
      </c>
    </row>
    <row r="11" spans="1:134" s="2" customFormat="1" ht="25.5" x14ac:dyDescent="0.25">
      <c r="A11" s="9">
        <v>1</v>
      </c>
      <c r="B11" s="9" t="s">
        <v>102</v>
      </c>
      <c r="C11" s="17" t="s">
        <v>44</v>
      </c>
      <c r="D11" s="10" t="s">
        <v>10</v>
      </c>
      <c r="E11" s="17" t="s">
        <v>51</v>
      </c>
      <c r="F11" s="9">
        <v>10</v>
      </c>
      <c r="G11" s="9" t="s">
        <v>84</v>
      </c>
      <c r="H11" s="10">
        <v>1</v>
      </c>
      <c r="I11" s="10">
        <v>9</v>
      </c>
      <c r="J11" s="10">
        <v>3</v>
      </c>
      <c r="K11" s="10">
        <v>5</v>
      </c>
      <c r="L11" s="10">
        <v>3</v>
      </c>
      <c r="M11" s="10">
        <v>1</v>
      </c>
      <c r="N11" s="10">
        <v>4</v>
      </c>
      <c r="O11" s="10">
        <v>2</v>
      </c>
      <c r="P11" s="10">
        <v>5</v>
      </c>
      <c r="Q11" s="10">
        <v>6</v>
      </c>
      <c r="R11" s="10">
        <v>2</v>
      </c>
      <c r="S11" s="10">
        <v>17</v>
      </c>
      <c r="T11" s="10">
        <v>58</v>
      </c>
      <c r="U11" s="11">
        <v>100</v>
      </c>
      <c r="V11" s="15">
        <f t="shared" ref="V11:V19" si="0">(T11/U11)</f>
        <v>0.57999999999999996</v>
      </c>
      <c r="W11" s="16">
        <f t="shared" ref="W11:W19" si="1">RANK(V11,$V$11:$V$19)</f>
        <v>1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</row>
    <row r="12" spans="1:134" s="2" customFormat="1" ht="25.5" x14ac:dyDescent="0.25">
      <c r="A12" s="9">
        <v>2</v>
      </c>
      <c r="B12" s="9" t="s">
        <v>98</v>
      </c>
      <c r="C12" s="17" t="s">
        <v>40</v>
      </c>
      <c r="D12" s="10" t="s">
        <v>10</v>
      </c>
      <c r="E12" s="17" t="s">
        <v>51</v>
      </c>
      <c r="F12" s="9">
        <v>10</v>
      </c>
      <c r="G12" s="9" t="s">
        <v>86</v>
      </c>
      <c r="H12" s="10">
        <v>1</v>
      </c>
      <c r="I12" s="10">
        <v>7</v>
      </c>
      <c r="J12" s="10">
        <v>3</v>
      </c>
      <c r="K12" s="10">
        <v>2</v>
      </c>
      <c r="L12" s="10">
        <v>2</v>
      </c>
      <c r="M12" s="10">
        <v>2</v>
      </c>
      <c r="N12" s="10">
        <v>4</v>
      </c>
      <c r="O12" s="10">
        <v>4</v>
      </c>
      <c r="P12" s="10">
        <v>2</v>
      </c>
      <c r="Q12" s="10">
        <v>9</v>
      </c>
      <c r="R12" s="10">
        <v>3</v>
      </c>
      <c r="S12" s="10">
        <v>14</v>
      </c>
      <c r="T12" s="10">
        <v>53</v>
      </c>
      <c r="U12" s="11">
        <v>100</v>
      </c>
      <c r="V12" s="15">
        <f t="shared" si="0"/>
        <v>0.53</v>
      </c>
      <c r="W12" s="16">
        <f t="shared" si="1"/>
        <v>2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</row>
    <row r="13" spans="1:134" s="2" customFormat="1" ht="25.5" x14ac:dyDescent="0.25">
      <c r="A13" s="9">
        <v>3</v>
      </c>
      <c r="B13" s="9" t="s">
        <v>103</v>
      </c>
      <c r="C13" s="17" t="s">
        <v>44</v>
      </c>
      <c r="D13" s="10" t="s">
        <v>10</v>
      </c>
      <c r="E13" s="17" t="s">
        <v>51</v>
      </c>
      <c r="F13" s="9">
        <v>10</v>
      </c>
      <c r="G13" s="9" t="s">
        <v>86</v>
      </c>
      <c r="H13" s="10">
        <v>2</v>
      </c>
      <c r="I13" s="10">
        <v>0</v>
      </c>
      <c r="J13" s="10">
        <v>2</v>
      </c>
      <c r="K13" s="10">
        <v>0</v>
      </c>
      <c r="L13" s="10">
        <v>2</v>
      </c>
      <c r="M13" s="10">
        <v>1</v>
      </c>
      <c r="N13" s="10">
        <v>2</v>
      </c>
      <c r="O13" s="10">
        <v>3</v>
      </c>
      <c r="P13" s="10">
        <v>2</v>
      </c>
      <c r="Q13" s="10">
        <v>3</v>
      </c>
      <c r="R13" s="10">
        <v>3</v>
      </c>
      <c r="S13" s="10">
        <v>16</v>
      </c>
      <c r="T13" s="10">
        <v>36</v>
      </c>
      <c r="U13" s="11">
        <v>100</v>
      </c>
      <c r="V13" s="15">
        <f t="shared" si="0"/>
        <v>0.36</v>
      </c>
      <c r="W13" s="16">
        <f t="shared" si="1"/>
        <v>3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</row>
    <row r="14" spans="1:134" s="2" customFormat="1" ht="25.5" x14ac:dyDescent="0.25">
      <c r="A14" s="9">
        <v>4</v>
      </c>
      <c r="B14" s="9" t="s">
        <v>104</v>
      </c>
      <c r="C14" s="17" t="s">
        <v>45</v>
      </c>
      <c r="D14" s="10" t="s">
        <v>10</v>
      </c>
      <c r="E14" s="17">
        <v>10</v>
      </c>
      <c r="F14" s="9">
        <v>10</v>
      </c>
      <c r="G14" s="9" t="s">
        <v>57</v>
      </c>
      <c r="H14" s="9">
        <v>1</v>
      </c>
      <c r="I14" s="9">
        <v>6</v>
      </c>
      <c r="J14" s="9">
        <v>3</v>
      </c>
      <c r="K14" s="9">
        <v>0</v>
      </c>
      <c r="L14" s="9">
        <v>1</v>
      </c>
      <c r="M14" s="9">
        <v>1</v>
      </c>
      <c r="N14" s="9">
        <v>3</v>
      </c>
      <c r="O14" s="9">
        <v>1</v>
      </c>
      <c r="P14" s="9">
        <v>1</v>
      </c>
      <c r="Q14" s="9">
        <v>2</v>
      </c>
      <c r="R14" s="9">
        <v>2</v>
      </c>
      <c r="S14" s="9">
        <v>5</v>
      </c>
      <c r="T14" s="9">
        <v>26</v>
      </c>
      <c r="U14" s="11">
        <v>100</v>
      </c>
      <c r="V14" s="15">
        <f t="shared" si="0"/>
        <v>0.26</v>
      </c>
      <c r="W14" s="16">
        <f t="shared" si="1"/>
        <v>4</v>
      </c>
    </row>
    <row r="15" spans="1:134" s="2" customFormat="1" ht="25.5" x14ac:dyDescent="0.25">
      <c r="A15" s="9">
        <v>5</v>
      </c>
      <c r="B15" s="9" t="s">
        <v>96</v>
      </c>
      <c r="C15" s="17" t="s">
        <v>55</v>
      </c>
      <c r="D15" s="10" t="s">
        <v>10</v>
      </c>
      <c r="E15" s="18" t="s">
        <v>51</v>
      </c>
      <c r="F15" s="9">
        <v>10</v>
      </c>
      <c r="G15" s="9" t="s">
        <v>57</v>
      </c>
      <c r="H15" s="9">
        <v>3</v>
      </c>
      <c r="I15" s="9">
        <v>1</v>
      </c>
      <c r="J15" s="9">
        <v>1</v>
      </c>
      <c r="K15" s="9">
        <v>2</v>
      </c>
      <c r="L15" s="9">
        <v>0</v>
      </c>
      <c r="M15" s="9">
        <v>2</v>
      </c>
      <c r="N15" s="9">
        <v>3</v>
      </c>
      <c r="O15" s="9">
        <v>1</v>
      </c>
      <c r="P15" s="9">
        <v>2</v>
      </c>
      <c r="Q15" s="9">
        <v>4</v>
      </c>
      <c r="R15" s="9">
        <v>1</v>
      </c>
      <c r="S15" s="9">
        <v>0</v>
      </c>
      <c r="T15" s="9">
        <v>20</v>
      </c>
      <c r="U15" s="11">
        <v>100</v>
      </c>
      <c r="V15" s="15">
        <f t="shared" si="0"/>
        <v>0.2</v>
      </c>
      <c r="W15" s="16">
        <f t="shared" si="1"/>
        <v>5</v>
      </c>
    </row>
    <row r="16" spans="1:134" s="2" customFormat="1" ht="25.5" x14ac:dyDescent="0.25">
      <c r="A16" s="9">
        <v>6</v>
      </c>
      <c r="B16" s="9" t="s">
        <v>100</v>
      </c>
      <c r="C16" s="17" t="s">
        <v>42</v>
      </c>
      <c r="D16" s="10" t="s">
        <v>10</v>
      </c>
      <c r="E16" s="19" t="s">
        <v>51</v>
      </c>
      <c r="F16" s="9">
        <v>10</v>
      </c>
      <c r="G16" s="9" t="s">
        <v>57</v>
      </c>
      <c r="H16" s="10">
        <v>1</v>
      </c>
      <c r="I16" s="10">
        <v>0</v>
      </c>
      <c r="J16" s="10">
        <v>2</v>
      </c>
      <c r="K16" s="10">
        <v>0</v>
      </c>
      <c r="L16" s="10">
        <v>1</v>
      </c>
      <c r="M16" s="10">
        <v>1</v>
      </c>
      <c r="N16" s="10">
        <v>3</v>
      </c>
      <c r="O16" s="10">
        <v>1</v>
      </c>
      <c r="P16" s="10">
        <v>2</v>
      </c>
      <c r="Q16" s="10">
        <v>1</v>
      </c>
      <c r="R16" s="10">
        <v>3</v>
      </c>
      <c r="S16" s="10">
        <v>0</v>
      </c>
      <c r="T16" s="10">
        <v>15</v>
      </c>
      <c r="U16" s="11">
        <v>100</v>
      </c>
      <c r="V16" s="15">
        <f t="shared" si="0"/>
        <v>0.15</v>
      </c>
      <c r="W16" s="16">
        <f t="shared" si="1"/>
        <v>6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</row>
    <row r="17" spans="1:134" ht="25.5" x14ac:dyDescent="0.25">
      <c r="A17" s="9">
        <v>7</v>
      </c>
      <c r="B17" s="9" t="s">
        <v>97</v>
      </c>
      <c r="C17" s="17" t="s">
        <v>55</v>
      </c>
      <c r="D17" s="10" t="s">
        <v>10</v>
      </c>
      <c r="E17" s="18" t="s">
        <v>51</v>
      </c>
      <c r="F17" s="9">
        <v>10</v>
      </c>
      <c r="G17" s="9" t="s">
        <v>57</v>
      </c>
      <c r="H17" s="10">
        <v>1</v>
      </c>
      <c r="I17" s="10">
        <v>1</v>
      </c>
      <c r="J17" s="10">
        <v>2</v>
      </c>
      <c r="K17" s="10">
        <v>1</v>
      </c>
      <c r="L17" s="10">
        <v>0</v>
      </c>
      <c r="M17" s="10">
        <v>0</v>
      </c>
      <c r="N17" s="10">
        <v>1</v>
      </c>
      <c r="O17" s="10">
        <v>1</v>
      </c>
      <c r="P17" s="10">
        <v>3</v>
      </c>
      <c r="Q17" s="10">
        <v>3</v>
      </c>
      <c r="R17" s="10">
        <v>0</v>
      </c>
      <c r="S17" s="10">
        <v>0</v>
      </c>
      <c r="T17" s="10">
        <v>13</v>
      </c>
      <c r="U17" s="11">
        <v>100</v>
      </c>
      <c r="V17" s="15">
        <f t="shared" si="0"/>
        <v>0.13</v>
      </c>
      <c r="W17" s="16">
        <f t="shared" si="1"/>
        <v>7</v>
      </c>
    </row>
    <row r="18" spans="1:134" ht="25.5" x14ac:dyDescent="0.25">
      <c r="A18" s="9">
        <v>8</v>
      </c>
      <c r="B18" s="9" t="s">
        <v>99</v>
      </c>
      <c r="C18" s="17" t="s">
        <v>42</v>
      </c>
      <c r="D18" s="10" t="s">
        <v>10</v>
      </c>
      <c r="E18" s="19" t="s">
        <v>11</v>
      </c>
      <c r="F18" s="9">
        <v>10</v>
      </c>
      <c r="G18" s="9" t="s">
        <v>57</v>
      </c>
      <c r="H18" s="10">
        <v>1</v>
      </c>
      <c r="I18" s="10">
        <v>2</v>
      </c>
      <c r="J18" s="10">
        <v>1</v>
      </c>
      <c r="K18" s="10">
        <v>2</v>
      </c>
      <c r="L18" s="10">
        <v>1</v>
      </c>
      <c r="M18" s="10">
        <v>1</v>
      </c>
      <c r="N18" s="10">
        <v>0</v>
      </c>
      <c r="O18" s="10">
        <v>2</v>
      </c>
      <c r="P18" s="10">
        <v>0</v>
      </c>
      <c r="Q18" s="10">
        <v>0</v>
      </c>
      <c r="R18" s="10">
        <v>3</v>
      </c>
      <c r="S18" s="10">
        <v>0</v>
      </c>
      <c r="T18" s="10">
        <v>13</v>
      </c>
      <c r="U18" s="11">
        <v>100</v>
      </c>
      <c r="V18" s="15">
        <f t="shared" si="0"/>
        <v>0.13</v>
      </c>
      <c r="W18" s="16">
        <f t="shared" si="1"/>
        <v>7</v>
      </c>
    </row>
    <row r="19" spans="1:134" ht="25.5" x14ac:dyDescent="0.25">
      <c r="A19" s="9">
        <v>9</v>
      </c>
      <c r="B19" s="9" t="s">
        <v>101</v>
      </c>
      <c r="C19" s="17" t="s">
        <v>42</v>
      </c>
      <c r="D19" s="10" t="s">
        <v>10</v>
      </c>
      <c r="E19" s="17" t="s">
        <v>51</v>
      </c>
      <c r="F19" s="9">
        <v>10</v>
      </c>
      <c r="G19" s="9" t="s">
        <v>57</v>
      </c>
      <c r="H19" s="9">
        <v>1</v>
      </c>
      <c r="I19" s="9">
        <v>4</v>
      </c>
      <c r="J19" s="9">
        <v>2</v>
      </c>
      <c r="K19" s="9">
        <v>0</v>
      </c>
      <c r="L19" s="9">
        <v>0</v>
      </c>
      <c r="M19" s="9">
        <v>0</v>
      </c>
      <c r="N19" s="9">
        <v>2</v>
      </c>
      <c r="O19" s="9">
        <v>1</v>
      </c>
      <c r="P19" s="9">
        <v>1</v>
      </c>
      <c r="Q19" s="9">
        <v>0</v>
      </c>
      <c r="R19" s="9">
        <v>1</v>
      </c>
      <c r="S19" s="9">
        <v>0</v>
      </c>
      <c r="T19" s="9">
        <v>12</v>
      </c>
      <c r="U19" s="11">
        <v>100</v>
      </c>
      <c r="V19" s="15">
        <f t="shared" si="0"/>
        <v>0.12</v>
      </c>
      <c r="W19" s="16">
        <f t="shared" si="1"/>
        <v>9</v>
      </c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</row>
  </sheetData>
  <mergeCells count="6">
    <mergeCell ref="A9:W9"/>
    <mergeCell ref="A3:W3"/>
    <mergeCell ref="A5:W5"/>
    <mergeCell ref="A6:W6"/>
    <mergeCell ref="A7:W7"/>
    <mergeCell ref="A8:W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22"/>
  <sheetViews>
    <sheetView tabSelected="1" zoomScale="70" zoomScaleNormal="70" workbookViewId="0">
      <selection activeCell="A6" sqref="A6:W6"/>
    </sheetView>
  </sheetViews>
  <sheetFormatPr defaultRowHeight="15" x14ac:dyDescent="0.25"/>
  <cols>
    <col min="2" max="2" width="16" customWidth="1"/>
    <col min="3" max="3" width="71.57031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9" width="9.7109375" customWidth="1"/>
    <col min="20" max="20" width="13.140625" customWidth="1"/>
    <col min="21" max="21" width="20.28515625" customWidth="1"/>
    <col min="22" max="22" width="16.140625" customWidth="1"/>
    <col min="23" max="23" width="14.140625" customWidth="1"/>
  </cols>
  <sheetData>
    <row r="1" spans="1:133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</row>
    <row r="2" spans="1:133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7"/>
      <c r="V2" s="7"/>
      <c r="W2" s="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</row>
    <row r="3" spans="1:133" ht="26.25" customHeight="1" x14ac:dyDescent="0.25">
      <c r="A3" s="24" t="s">
        <v>38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</row>
    <row r="4" spans="1:133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</row>
    <row r="5" spans="1:133" ht="31.5" customHeight="1" x14ac:dyDescent="0.25">
      <c r="A5" s="25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</row>
    <row r="6" spans="1:133" ht="35.450000000000003" customHeight="1" x14ac:dyDescent="0.25">
      <c r="A6" s="25" t="s">
        <v>39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</row>
    <row r="7" spans="1:133" ht="45.75" customHeight="1" x14ac:dyDescent="0.25">
      <c r="A7" s="25" t="s">
        <v>12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</row>
    <row r="8" spans="1:133" s="6" customFormat="1" ht="53.25" customHeight="1" x14ac:dyDescent="0.25">
      <c r="A8" s="25" t="s">
        <v>53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</row>
    <row r="9" spans="1:133" ht="53.25" customHeight="1" x14ac:dyDescent="0.25">
      <c r="A9" s="23" t="s">
        <v>119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</row>
    <row r="10" spans="1:133" ht="71.25" x14ac:dyDescent="0.25">
      <c r="A10" s="20" t="s">
        <v>0</v>
      </c>
      <c r="B10" s="20" t="s">
        <v>19</v>
      </c>
      <c r="C10" s="20" t="s">
        <v>118</v>
      </c>
      <c r="D10" s="21" t="s">
        <v>5</v>
      </c>
      <c r="E10" s="21" t="s">
        <v>2</v>
      </c>
      <c r="F10" s="21" t="s">
        <v>4</v>
      </c>
      <c r="G10" s="21" t="s">
        <v>6</v>
      </c>
      <c r="H10" s="22" t="s">
        <v>24</v>
      </c>
      <c r="I10" s="22" t="s">
        <v>25</v>
      </c>
      <c r="J10" s="22" t="s">
        <v>26</v>
      </c>
      <c r="K10" s="22" t="s">
        <v>27</v>
      </c>
      <c r="L10" s="22" t="s">
        <v>28</v>
      </c>
      <c r="M10" s="22" t="s">
        <v>29</v>
      </c>
      <c r="N10" s="22" t="s">
        <v>30</v>
      </c>
      <c r="O10" s="22" t="s">
        <v>31</v>
      </c>
      <c r="P10" s="22" t="s">
        <v>32</v>
      </c>
      <c r="Q10" s="22" t="s">
        <v>33</v>
      </c>
      <c r="R10" s="22" t="s">
        <v>34</v>
      </c>
      <c r="S10" s="22" t="s">
        <v>54</v>
      </c>
      <c r="T10" s="21" t="s">
        <v>9</v>
      </c>
      <c r="U10" s="21" t="s">
        <v>7</v>
      </c>
      <c r="V10" s="21" t="s">
        <v>3</v>
      </c>
      <c r="W10" s="21" t="s">
        <v>8</v>
      </c>
    </row>
    <row r="11" spans="1:133" s="2" customFormat="1" ht="30" x14ac:dyDescent="0.25">
      <c r="A11" s="9">
        <v>1</v>
      </c>
      <c r="B11" s="9" t="s">
        <v>115</v>
      </c>
      <c r="C11" s="9" t="s">
        <v>45</v>
      </c>
      <c r="D11" s="10" t="s">
        <v>10</v>
      </c>
      <c r="E11" s="9">
        <v>11</v>
      </c>
      <c r="F11" s="9">
        <v>11</v>
      </c>
      <c r="G11" s="10" t="s">
        <v>86</v>
      </c>
      <c r="H11" s="10">
        <v>1</v>
      </c>
      <c r="I11" s="10">
        <v>0</v>
      </c>
      <c r="J11" s="10">
        <v>2</v>
      </c>
      <c r="K11" s="10">
        <v>4</v>
      </c>
      <c r="L11" s="10">
        <v>3</v>
      </c>
      <c r="M11" s="10">
        <v>1</v>
      </c>
      <c r="N11" s="10">
        <v>4</v>
      </c>
      <c r="O11" s="10">
        <v>0</v>
      </c>
      <c r="P11" s="10">
        <v>3</v>
      </c>
      <c r="Q11" s="10">
        <v>6</v>
      </c>
      <c r="R11" s="10">
        <v>7</v>
      </c>
      <c r="S11" s="10">
        <v>5</v>
      </c>
      <c r="T11" s="10">
        <v>36</v>
      </c>
      <c r="U11" s="11">
        <v>100</v>
      </c>
      <c r="V11" s="15">
        <f t="shared" ref="V11:V22" si="0">(T11/U11)</f>
        <v>0.36</v>
      </c>
      <c r="W11" s="16">
        <f t="shared" ref="W11:W22" si="1">RANK(V11,$V$11:$V$22)</f>
        <v>1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</row>
    <row r="12" spans="1:133" s="2" customFormat="1" ht="30" x14ac:dyDescent="0.25">
      <c r="A12" s="9">
        <v>2</v>
      </c>
      <c r="B12" s="9" t="s">
        <v>114</v>
      </c>
      <c r="C12" s="9" t="s">
        <v>45</v>
      </c>
      <c r="D12" s="10" t="s">
        <v>10</v>
      </c>
      <c r="E12" s="9">
        <v>11</v>
      </c>
      <c r="F12" s="9">
        <v>11</v>
      </c>
      <c r="G12" s="9" t="s">
        <v>86</v>
      </c>
      <c r="H12" s="9">
        <v>1</v>
      </c>
      <c r="I12" s="9">
        <v>4</v>
      </c>
      <c r="J12" s="9">
        <v>1</v>
      </c>
      <c r="K12" s="9">
        <v>5</v>
      </c>
      <c r="L12" s="9">
        <v>2</v>
      </c>
      <c r="M12" s="9">
        <v>2</v>
      </c>
      <c r="N12" s="9">
        <v>3</v>
      </c>
      <c r="O12" s="9">
        <v>0</v>
      </c>
      <c r="P12" s="9">
        <v>3</v>
      </c>
      <c r="Q12" s="9">
        <v>5</v>
      </c>
      <c r="R12" s="9">
        <v>1</v>
      </c>
      <c r="S12" s="9">
        <v>8</v>
      </c>
      <c r="T12" s="9">
        <v>35</v>
      </c>
      <c r="U12" s="11">
        <v>100</v>
      </c>
      <c r="V12" s="15">
        <f t="shared" si="0"/>
        <v>0.35</v>
      </c>
      <c r="W12" s="16">
        <f t="shared" si="1"/>
        <v>2</v>
      </c>
    </row>
    <row r="13" spans="1:133" s="2" customFormat="1" ht="30" x14ac:dyDescent="0.25">
      <c r="A13" s="9">
        <v>3</v>
      </c>
      <c r="B13" s="9" t="s">
        <v>112</v>
      </c>
      <c r="C13" s="9" t="s">
        <v>44</v>
      </c>
      <c r="D13" s="10" t="s">
        <v>10</v>
      </c>
      <c r="E13" s="9" t="s">
        <v>21</v>
      </c>
      <c r="F13" s="9">
        <v>11</v>
      </c>
      <c r="G13" s="9" t="s">
        <v>86</v>
      </c>
      <c r="H13" s="10">
        <v>1</v>
      </c>
      <c r="I13" s="10">
        <v>4</v>
      </c>
      <c r="J13" s="10">
        <v>2</v>
      </c>
      <c r="K13" s="10">
        <v>2</v>
      </c>
      <c r="L13" s="10">
        <v>0</v>
      </c>
      <c r="M13" s="10">
        <v>1</v>
      </c>
      <c r="N13" s="10">
        <v>4</v>
      </c>
      <c r="O13" s="10">
        <v>0</v>
      </c>
      <c r="P13" s="10">
        <v>3</v>
      </c>
      <c r="Q13" s="10">
        <v>4</v>
      </c>
      <c r="R13" s="10">
        <v>3</v>
      </c>
      <c r="S13" s="10">
        <v>7</v>
      </c>
      <c r="T13" s="10">
        <v>31</v>
      </c>
      <c r="U13" s="11">
        <v>100</v>
      </c>
      <c r="V13" s="15">
        <f t="shared" si="0"/>
        <v>0.31</v>
      </c>
      <c r="W13" s="16">
        <f t="shared" si="1"/>
        <v>3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</row>
    <row r="14" spans="1:133" s="2" customFormat="1" ht="30" x14ac:dyDescent="0.25">
      <c r="A14" s="9">
        <v>4</v>
      </c>
      <c r="B14" s="9" t="s">
        <v>113</v>
      </c>
      <c r="C14" s="9" t="s">
        <v>44</v>
      </c>
      <c r="D14" s="10" t="s">
        <v>10</v>
      </c>
      <c r="E14" s="9" t="s">
        <v>21</v>
      </c>
      <c r="F14" s="9">
        <v>11</v>
      </c>
      <c r="G14" s="9" t="s">
        <v>57</v>
      </c>
      <c r="H14" s="10">
        <v>1</v>
      </c>
      <c r="I14" s="10">
        <v>0</v>
      </c>
      <c r="J14" s="10">
        <v>3</v>
      </c>
      <c r="K14" s="10">
        <v>4</v>
      </c>
      <c r="L14" s="10">
        <v>0</v>
      </c>
      <c r="M14" s="10">
        <v>0</v>
      </c>
      <c r="N14" s="10">
        <v>0</v>
      </c>
      <c r="O14" s="10">
        <v>0</v>
      </c>
      <c r="P14" s="10">
        <v>1</v>
      </c>
      <c r="Q14" s="10">
        <v>4</v>
      </c>
      <c r="R14" s="10">
        <v>3</v>
      </c>
      <c r="S14" s="10">
        <v>12</v>
      </c>
      <c r="T14" s="10">
        <v>28</v>
      </c>
      <c r="U14" s="11">
        <v>100</v>
      </c>
      <c r="V14" s="15">
        <f t="shared" si="0"/>
        <v>0.28000000000000003</v>
      </c>
      <c r="W14" s="16">
        <f t="shared" si="1"/>
        <v>4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</row>
    <row r="15" spans="1:133" s="2" customFormat="1" ht="30" x14ac:dyDescent="0.25">
      <c r="A15" s="9">
        <v>5</v>
      </c>
      <c r="B15" s="9" t="s">
        <v>106</v>
      </c>
      <c r="C15" s="9" t="s">
        <v>55</v>
      </c>
      <c r="D15" s="10" t="s">
        <v>10</v>
      </c>
      <c r="E15" s="10" t="s">
        <v>36</v>
      </c>
      <c r="F15" s="9">
        <v>11</v>
      </c>
      <c r="G15" s="9" t="s">
        <v>57</v>
      </c>
      <c r="H15" s="9">
        <v>0</v>
      </c>
      <c r="I15" s="9">
        <v>3</v>
      </c>
      <c r="J15" s="9">
        <v>2</v>
      </c>
      <c r="K15" s="9">
        <v>1</v>
      </c>
      <c r="L15" s="9">
        <v>1</v>
      </c>
      <c r="M15" s="9">
        <v>0</v>
      </c>
      <c r="N15" s="9">
        <v>0</v>
      </c>
      <c r="O15" s="9">
        <v>0</v>
      </c>
      <c r="P15" s="9">
        <v>1</v>
      </c>
      <c r="Q15" s="9">
        <v>2</v>
      </c>
      <c r="R15" s="9">
        <v>5</v>
      </c>
      <c r="S15" s="9">
        <v>11</v>
      </c>
      <c r="T15" s="9">
        <v>26</v>
      </c>
      <c r="U15" s="11">
        <v>100</v>
      </c>
      <c r="V15" s="15">
        <f t="shared" si="0"/>
        <v>0.26</v>
      </c>
      <c r="W15" s="16">
        <f t="shared" si="1"/>
        <v>5</v>
      </c>
    </row>
    <row r="16" spans="1:133" s="2" customFormat="1" ht="30" x14ac:dyDescent="0.25">
      <c r="A16" s="9">
        <v>6</v>
      </c>
      <c r="B16" s="9" t="s">
        <v>117</v>
      </c>
      <c r="C16" s="9" t="s">
        <v>45</v>
      </c>
      <c r="D16" s="10" t="s">
        <v>10</v>
      </c>
      <c r="E16" s="9">
        <v>11</v>
      </c>
      <c r="F16" s="9">
        <v>11</v>
      </c>
      <c r="G16" s="10" t="s">
        <v>57</v>
      </c>
      <c r="H16" s="10">
        <v>0</v>
      </c>
      <c r="I16" s="10">
        <v>1</v>
      </c>
      <c r="J16" s="10">
        <v>1</v>
      </c>
      <c r="K16" s="10">
        <v>2</v>
      </c>
      <c r="L16" s="10">
        <v>0</v>
      </c>
      <c r="M16" s="10">
        <v>0</v>
      </c>
      <c r="N16" s="10">
        <v>0</v>
      </c>
      <c r="O16" s="10">
        <v>0</v>
      </c>
      <c r="P16" s="10">
        <v>2</v>
      </c>
      <c r="Q16" s="10">
        <v>1</v>
      </c>
      <c r="R16" s="10">
        <v>3</v>
      </c>
      <c r="S16" s="10">
        <v>10</v>
      </c>
      <c r="T16" s="10">
        <v>20</v>
      </c>
      <c r="U16" s="11">
        <v>100</v>
      </c>
      <c r="V16" s="15">
        <f t="shared" si="0"/>
        <v>0.2</v>
      </c>
      <c r="W16" s="16">
        <f t="shared" si="1"/>
        <v>6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</row>
    <row r="17" spans="1:133" ht="30" x14ac:dyDescent="0.25">
      <c r="A17" s="9">
        <v>7</v>
      </c>
      <c r="B17" s="9" t="s">
        <v>108</v>
      </c>
      <c r="C17" s="9" t="s">
        <v>40</v>
      </c>
      <c r="D17" s="10" t="s">
        <v>10</v>
      </c>
      <c r="E17" s="9" t="s">
        <v>20</v>
      </c>
      <c r="F17" s="9">
        <v>11</v>
      </c>
      <c r="G17" s="9" t="s">
        <v>57</v>
      </c>
      <c r="H17" s="10">
        <v>2</v>
      </c>
      <c r="I17" s="10">
        <v>1</v>
      </c>
      <c r="J17" s="10">
        <v>2</v>
      </c>
      <c r="K17" s="10">
        <v>1</v>
      </c>
      <c r="L17" s="10">
        <v>1</v>
      </c>
      <c r="M17" s="10">
        <v>0</v>
      </c>
      <c r="N17" s="10">
        <v>0</v>
      </c>
      <c r="O17" s="10">
        <v>0</v>
      </c>
      <c r="P17" s="10">
        <v>1</v>
      </c>
      <c r="Q17" s="10">
        <v>5</v>
      </c>
      <c r="R17" s="10">
        <v>3</v>
      </c>
      <c r="S17" s="10">
        <v>0</v>
      </c>
      <c r="T17" s="10">
        <v>16</v>
      </c>
      <c r="U17" s="11">
        <v>100</v>
      </c>
      <c r="V17" s="15">
        <f t="shared" si="0"/>
        <v>0.16</v>
      </c>
      <c r="W17" s="16">
        <f t="shared" si="1"/>
        <v>7</v>
      </c>
    </row>
    <row r="18" spans="1:133" ht="30" x14ac:dyDescent="0.25">
      <c r="A18" s="9">
        <v>8</v>
      </c>
      <c r="B18" s="9" t="s">
        <v>107</v>
      </c>
      <c r="C18" s="9" t="s">
        <v>55</v>
      </c>
      <c r="D18" s="10" t="s">
        <v>10</v>
      </c>
      <c r="E18" s="10" t="s">
        <v>36</v>
      </c>
      <c r="F18" s="9">
        <v>11</v>
      </c>
      <c r="G18" s="9" t="s">
        <v>57</v>
      </c>
      <c r="H18" s="10">
        <v>1</v>
      </c>
      <c r="I18" s="10">
        <v>0</v>
      </c>
      <c r="J18" s="10">
        <v>1</v>
      </c>
      <c r="K18" s="10">
        <v>3</v>
      </c>
      <c r="L18" s="10">
        <v>0</v>
      </c>
      <c r="M18" s="10">
        <v>0</v>
      </c>
      <c r="N18" s="10">
        <v>1</v>
      </c>
      <c r="O18" s="10">
        <v>1</v>
      </c>
      <c r="P18" s="10">
        <v>2</v>
      </c>
      <c r="Q18" s="10">
        <v>1</v>
      </c>
      <c r="R18" s="10">
        <v>4</v>
      </c>
      <c r="S18" s="10">
        <v>0</v>
      </c>
      <c r="T18" s="10">
        <v>14</v>
      </c>
      <c r="U18" s="11">
        <v>100</v>
      </c>
      <c r="V18" s="15">
        <f t="shared" si="0"/>
        <v>0.14000000000000001</v>
      </c>
      <c r="W18" s="16">
        <f t="shared" si="1"/>
        <v>8</v>
      </c>
    </row>
    <row r="19" spans="1:133" ht="30" x14ac:dyDescent="0.25">
      <c r="A19" s="9">
        <v>9</v>
      </c>
      <c r="B19" s="9" t="s">
        <v>109</v>
      </c>
      <c r="C19" s="9" t="s">
        <v>42</v>
      </c>
      <c r="D19" s="10" t="s">
        <v>10</v>
      </c>
      <c r="E19" s="11" t="s">
        <v>20</v>
      </c>
      <c r="F19" s="9">
        <v>11</v>
      </c>
      <c r="G19" s="9" t="s">
        <v>57</v>
      </c>
      <c r="H19" s="10">
        <v>2</v>
      </c>
      <c r="I19" s="10">
        <v>2</v>
      </c>
      <c r="J19" s="10">
        <v>1</v>
      </c>
      <c r="K19" s="10">
        <v>1</v>
      </c>
      <c r="L19" s="10">
        <v>1</v>
      </c>
      <c r="M19" s="10">
        <v>1</v>
      </c>
      <c r="N19" s="10">
        <v>1</v>
      </c>
      <c r="O19" s="10">
        <v>0</v>
      </c>
      <c r="P19" s="10">
        <v>0</v>
      </c>
      <c r="Q19" s="10">
        <v>2</v>
      </c>
      <c r="R19" s="10">
        <v>1</v>
      </c>
      <c r="S19" s="10">
        <v>0</v>
      </c>
      <c r="T19" s="10">
        <v>12</v>
      </c>
      <c r="U19" s="11">
        <v>100</v>
      </c>
      <c r="V19" s="15">
        <f t="shared" si="0"/>
        <v>0.12</v>
      </c>
      <c r="W19" s="16">
        <f t="shared" si="1"/>
        <v>9</v>
      </c>
    </row>
    <row r="20" spans="1:133" ht="30" x14ac:dyDescent="0.25">
      <c r="A20" s="9">
        <v>10</v>
      </c>
      <c r="B20" s="9" t="s">
        <v>116</v>
      </c>
      <c r="C20" s="9" t="s">
        <v>45</v>
      </c>
      <c r="D20" s="10" t="s">
        <v>10</v>
      </c>
      <c r="E20" s="9">
        <v>11</v>
      </c>
      <c r="F20" s="9">
        <v>11</v>
      </c>
      <c r="G20" s="10" t="s">
        <v>57</v>
      </c>
      <c r="H20" s="10">
        <v>2</v>
      </c>
      <c r="I20" s="10">
        <v>0</v>
      </c>
      <c r="J20" s="10">
        <v>0</v>
      </c>
      <c r="K20" s="10">
        <v>2</v>
      </c>
      <c r="L20" s="10">
        <v>0</v>
      </c>
      <c r="M20" s="10">
        <v>0</v>
      </c>
      <c r="N20" s="10">
        <v>0</v>
      </c>
      <c r="O20" s="10">
        <v>0</v>
      </c>
      <c r="P20" s="10">
        <v>2</v>
      </c>
      <c r="Q20" s="10">
        <v>1</v>
      </c>
      <c r="R20" s="10">
        <v>1</v>
      </c>
      <c r="S20" s="10">
        <v>3</v>
      </c>
      <c r="T20" s="10">
        <v>11</v>
      </c>
      <c r="U20" s="11">
        <v>100</v>
      </c>
      <c r="V20" s="15">
        <f t="shared" si="0"/>
        <v>0.11</v>
      </c>
      <c r="W20" s="16">
        <f t="shared" si="1"/>
        <v>10</v>
      </c>
    </row>
    <row r="21" spans="1:133" ht="30" x14ac:dyDescent="0.25">
      <c r="A21" s="9">
        <v>11</v>
      </c>
      <c r="B21" s="9" t="s">
        <v>110</v>
      </c>
      <c r="C21" s="9" t="s">
        <v>42</v>
      </c>
      <c r="D21" s="10" t="s">
        <v>10</v>
      </c>
      <c r="E21" s="11" t="s">
        <v>36</v>
      </c>
      <c r="F21" s="9">
        <v>11</v>
      </c>
      <c r="G21" s="9" t="s">
        <v>57</v>
      </c>
      <c r="H21" s="10">
        <v>0</v>
      </c>
      <c r="I21" s="10">
        <v>1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0">
        <v>0</v>
      </c>
      <c r="P21" s="10">
        <v>1</v>
      </c>
      <c r="Q21" s="10">
        <v>2</v>
      </c>
      <c r="R21" s="10">
        <v>1</v>
      </c>
      <c r="S21" s="10">
        <v>0</v>
      </c>
      <c r="T21" s="10">
        <v>7</v>
      </c>
      <c r="U21" s="11">
        <v>100</v>
      </c>
      <c r="V21" s="15">
        <f t="shared" si="0"/>
        <v>7.0000000000000007E-2</v>
      </c>
      <c r="W21" s="16">
        <f t="shared" si="1"/>
        <v>11</v>
      </c>
    </row>
    <row r="22" spans="1:133" ht="30" x14ac:dyDescent="0.25">
      <c r="A22" s="9">
        <v>12</v>
      </c>
      <c r="B22" s="9" t="s">
        <v>111</v>
      </c>
      <c r="C22" s="9" t="s">
        <v>42</v>
      </c>
      <c r="D22" s="10" t="s">
        <v>10</v>
      </c>
      <c r="E22" s="11" t="s">
        <v>20</v>
      </c>
      <c r="F22" s="9">
        <v>11</v>
      </c>
      <c r="G22" s="9" t="s">
        <v>57</v>
      </c>
      <c r="H22" s="9">
        <v>1</v>
      </c>
      <c r="I22" s="9">
        <v>0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1</v>
      </c>
      <c r="Q22" s="9">
        <v>1</v>
      </c>
      <c r="R22" s="9">
        <v>3</v>
      </c>
      <c r="S22" s="9">
        <v>0</v>
      </c>
      <c r="T22" s="9">
        <v>7</v>
      </c>
      <c r="U22" s="11">
        <v>100</v>
      </c>
      <c r="V22" s="15">
        <f t="shared" si="0"/>
        <v>7.0000000000000007E-2</v>
      </c>
      <c r="W22" s="16">
        <f t="shared" si="1"/>
        <v>11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</row>
  </sheetData>
  <mergeCells count="6">
    <mergeCell ref="A9:W9"/>
    <mergeCell ref="A3:W3"/>
    <mergeCell ref="A5:W5"/>
    <mergeCell ref="A6:W6"/>
    <mergeCell ref="A7:W7"/>
    <mergeCell ref="A8:W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2025-11-21T12:00:43Z</dcterms:modified>
</cp:coreProperties>
</file>