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7 класс" sheetId="11" r:id="rId1"/>
    <sheet name="8 класс" sheetId="20" r:id="rId2"/>
    <sheet name="9 класс" sheetId="21" r:id="rId3"/>
    <sheet name="10 класс" sheetId="22" r:id="rId4"/>
    <sheet name="11 класс" sheetId="23" r:id="rId5"/>
  </sheets>
  <definedNames>
    <definedName name="_xlnm._FilterDatabase" localSheetId="3" hidden="1">'10 класс'!$A$10:$EA$10</definedName>
    <definedName name="_xlnm._FilterDatabase" localSheetId="4" hidden="1">'11 класс'!$A$10:$EA$10</definedName>
    <definedName name="_xlnm._FilterDatabase" localSheetId="0" hidden="1">'7 класс'!$A$10:$DZ$10</definedName>
    <definedName name="_xlnm._FilterDatabase" localSheetId="1" hidden="1">'8 класс'!$A$10:$DZ$10</definedName>
    <definedName name="_xlnm._FilterDatabase" localSheetId="2" hidden="1">'9 класс'!$A$10:$EA$10</definedName>
  </definedNames>
  <calcPr calcId="162913"/>
</workbook>
</file>

<file path=xl/calcChain.xml><?xml version="1.0" encoding="utf-8"?>
<calcChain xmlns="http://schemas.openxmlformats.org/spreadsheetml/2006/main">
  <c r="S11" i="23" l="1"/>
  <c r="S13" i="23"/>
  <c r="S19" i="23"/>
  <c r="S14" i="23"/>
  <c r="S12" i="23"/>
  <c r="S16" i="23"/>
  <c r="T16" i="23" s="1"/>
  <c r="S17" i="23"/>
  <c r="S15" i="23"/>
  <c r="S18" i="23"/>
  <c r="S18" i="22"/>
  <c r="S13" i="22"/>
  <c r="S12" i="22"/>
  <c r="S11" i="22"/>
  <c r="S20" i="22"/>
  <c r="S21" i="22"/>
  <c r="S15" i="22"/>
  <c r="S14" i="22"/>
  <c r="S19" i="22"/>
  <c r="S16" i="22"/>
  <c r="S22" i="22"/>
  <c r="S17" i="22"/>
  <c r="S18" i="21"/>
  <c r="S12" i="21"/>
  <c r="S24" i="21"/>
  <c r="S21" i="21"/>
  <c r="S15" i="21"/>
  <c r="S25" i="21"/>
  <c r="S19" i="21"/>
  <c r="S16" i="21"/>
  <c r="S11" i="21"/>
  <c r="S14" i="21"/>
  <c r="S22" i="21"/>
  <c r="S13" i="21"/>
  <c r="S23" i="21"/>
  <c r="S20" i="21"/>
  <c r="S17" i="21"/>
  <c r="R13" i="20"/>
  <c r="R15" i="20"/>
  <c r="R29" i="20"/>
  <c r="R22" i="20"/>
  <c r="R18" i="20"/>
  <c r="R23" i="20"/>
  <c r="R16" i="20"/>
  <c r="R27" i="20"/>
  <c r="R12" i="20"/>
  <c r="R11" i="20"/>
  <c r="R17" i="20"/>
  <c r="R20" i="20"/>
  <c r="R24" i="20"/>
  <c r="R14" i="20"/>
  <c r="R21" i="20"/>
  <c r="R28" i="20"/>
  <c r="R19" i="20"/>
  <c r="R25" i="20"/>
  <c r="R26" i="20"/>
  <c r="R24" i="11"/>
  <c r="R11" i="11"/>
  <c r="R23" i="11"/>
  <c r="R18" i="11"/>
  <c r="R25" i="11"/>
  <c r="R13" i="11"/>
  <c r="R15" i="11"/>
  <c r="R20" i="11"/>
  <c r="R19" i="11"/>
  <c r="R16" i="11"/>
  <c r="R21" i="11"/>
  <c r="R17" i="11"/>
  <c r="R22" i="11"/>
  <c r="R14" i="11"/>
  <c r="T18" i="22" l="1"/>
  <c r="S23" i="20"/>
  <c r="S15" i="20"/>
  <c r="S16" i="20"/>
  <c r="S13" i="20"/>
  <c r="S22" i="20"/>
  <c r="S29" i="20"/>
  <c r="S27" i="20"/>
  <c r="S18" i="20"/>
  <c r="T13" i="23"/>
  <c r="T18" i="23"/>
  <c r="T12" i="23"/>
  <c r="T11" i="23"/>
  <c r="T15" i="23"/>
  <c r="T14" i="23"/>
  <c r="T17" i="23"/>
  <c r="T19" i="23"/>
  <c r="T13" i="22"/>
  <c r="T21" i="22"/>
  <c r="T17" i="22"/>
  <c r="T20" i="22"/>
  <c r="T22" i="22"/>
  <c r="T14" i="22"/>
  <c r="T11" i="22"/>
  <c r="T16" i="22"/>
  <c r="T19" i="22"/>
  <c r="T15" i="22"/>
  <c r="T12" i="22"/>
  <c r="T17" i="21"/>
  <c r="T22" i="21"/>
  <c r="T16" i="21"/>
  <c r="T21" i="21"/>
  <c r="T20" i="21"/>
  <c r="T14" i="21"/>
  <c r="T19" i="21"/>
  <c r="T24" i="21"/>
  <c r="T23" i="21"/>
  <c r="T11" i="21"/>
  <c r="T25" i="21"/>
  <c r="T12" i="21"/>
  <c r="T13" i="21"/>
  <c r="T15" i="21"/>
  <c r="T18" i="21"/>
  <c r="S14" i="20"/>
  <c r="S11" i="20"/>
  <c r="S19" i="20"/>
  <c r="S12" i="20"/>
  <c r="S28" i="20"/>
  <c r="S20" i="20"/>
  <c r="S25" i="20"/>
  <c r="S24" i="20"/>
  <c r="S26" i="20"/>
  <c r="S21" i="20"/>
  <c r="S17" i="20"/>
  <c r="R12" i="11"/>
  <c r="S12" i="11" s="1"/>
  <c r="S24" i="11" l="1"/>
  <c r="S16" i="11"/>
  <c r="S15" i="11"/>
  <c r="S19" i="11"/>
  <c r="S14" i="11"/>
  <c r="S21" i="11"/>
  <c r="S11" i="11"/>
  <c r="S22" i="11"/>
  <c r="S25" i="11"/>
  <c r="S23" i="11"/>
  <c r="S18" i="11"/>
  <c r="S13" i="11"/>
  <c r="S20" i="11"/>
  <c r="S17" i="11"/>
</calcChain>
</file>

<file path=xl/sharedStrings.xml><?xml version="1.0" encoding="utf-8"?>
<sst xmlns="http://schemas.openxmlformats.org/spreadsheetml/2006/main" count="473" uniqueCount="135">
  <si>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</si>
  <si>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</si>
  <si>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</si>
  <si>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</si>
  <si>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</si>
  <si>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</si>
  <si>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</si>
  <si>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</si>
  <si>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</si>
  <si>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</si>
  <si>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</si>
  <si>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t>10Б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</si>
  <si>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</si>
  <si>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8Б</t>
  </si>
  <si>
    <t>8В</t>
  </si>
  <si>
    <t>9Б</t>
  </si>
  <si>
    <t>9А</t>
  </si>
  <si>
    <t>Шифр</t>
  </si>
  <si>
    <t>11А</t>
  </si>
  <si>
    <t>сельская</t>
  </si>
  <si>
    <r>
      <rPr>
        <u/>
        <sz val="12"/>
        <color theme="1"/>
        <rFont val="Times New Roman"/>
        <family val="1"/>
        <charset val="204"/>
      </rPr>
      <t xml:space="preserve">  7    
</t>
    </r>
    <r>
      <rPr>
        <sz val="12"/>
        <color theme="1"/>
        <rFont val="Times New Roman"/>
        <family val="1"/>
        <charset val="204"/>
      </rPr>
      <t xml:space="preserve">   (класс)
</t>
    </r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</si>
  <si>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</si>
  <si>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</si>
  <si>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</si>
  <si>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</si>
  <si>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</si>
  <si>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</si>
  <si>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</si>
  <si>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</si>
  <si>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r>
      <rPr>
        <u/>
        <sz val="12"/>
        <color theme="1"/>
        <rFont val="Times New Roman"/>
        <family val="1"/>
        <charset val="204"/>
      </rPr>
      <t xml:space="preserve"> 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</si>
  <si>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11Б</t>
  </si>
  <si>
    <r>
      <rPr>
        <u/>
        <sz val="12"/>
        <color theme="1"/>
        <rFont val="Times New Roman"/>
        <family val="1"/>
        <charset val="204"/>
      </rPr>
      <t xml:space="preserve">  8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</si>
  <si>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Русский язык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</si>
  <si>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8А</t>
  </si>
  <si>
    <t>10А</t>
  </si>
  <si>
    <t>7А</t>
  </si>
  <si>
    <t>7Б</t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</si>
  <si>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</si>
  <si>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20.11.2025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</si>
  <si>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</si>
  <si>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  
"Средняя общеобразовательная школа № 8"</t>
  </si>
  <si>
    <t xml:space="preserve">Муниципальное автономное общеобразовательное учреждение
«Средняя общеобразовательная школа № 10
имени Дважды Героя Советского Союза Б.Ф. Сафонова» </t>
  </si>
  <si>
    <t>Муниципальное автономное общеобразовательное учреждение "Общеобразовательная школа № 14"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</si>
  <si>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</si>
  <si>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</si>
  <si>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</si>
  <si>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</si>
  <si>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>7В</t>
  </si>
  <si>
    <t>муниципальное автономное общеобразовательное учреждение "Общеобразовательная школа №7"</t>
  </si>
  <si>
    <t>муниципальное автономное общеобразовательное учреждение 
"Общеобразовательная школа №7"</t>
  </si>
  <si>
    <t>Муниципальное автономное общеобразовательное учреждение
"Общеобразовательная школа № 14"</t>
  </si>
  <si>
    <t>муниципальное автономное общеобразовательное учреждение 
"Средняя общеобразовательная школа № 1 имени Аркадия Ваганова"</t>
  </si>
  <si>
    <t>9В</t>
  </si>
  <si>
    <t>9 Задание</t>
  </si>
  <si>
    <t>Муниципальное автономное общеобразовательное учреждение
"Средняя общеобразовательная школа № 8"</t>
  </si>
  <si>
    <r>
      <rPr>
        <u/>
        <sz val="12"/>
        <color theme="1"/>
        <rFont val="Times New Roman"/>
        <family val="1"/>
        <charset val="204"/>
      </rPr>
      <t xml:space="preserve"> 10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</si>
  <si>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11    
</t>
    </r>
    <r>
      <rPr>
        <sz val="12"/>
        <color theme="1"/>
        <rFont val="Times New Roman"/>
        <family val="1"/>
        <charset val="204"/>
      </rPr>
      <t xml:space="preserve">   (класс)
</t>
    </r>
  </si>
  <si>
    <t>РЯ-7-9</t>
  </si>
  <si>
    <t>призёр</t>
  </si>
  <si>
    <t>РЯ-7-10</t>
  </si>
  <si>
    <t>участник</t>
  </si>
  <si>
    <t>РЯ-7-5</t>
  </si>
  <si>
    <t>РЯ-7-13</t>
  </si>
  <si>
    <t>РЯ-7-12</t>
  </si>
  <si>
    <t>РЯ-7-4</t>
  </si>
  <si>
    <t>РЯ-7-6</t>
  </si>
  <si>
    <t>РЯ-7-2</t>
  </si>
  <si>
    <t>РЯ-7-3</t>
  </si>
  <si>
    <t>РЯ-7-1</t>
  </si>
  <si>
    <t>РЯ-7-8</t>
  </si>
  <si>
    <t>РЯ-7-11</t>
  </si>
  <si>
    <t>РЯ-7-14</t>
  </si>
  <si>
    <t>РЯ-7-15</t>
  </si>
  <si>
    <t>РЯ-7-7</t>
  </si>
  <si>
    <t xml:space="preserve">________________________________________________15_______________________________________________
(общее число участников муниципального  этапа по общеобразовательному предмету)
</t>
  </si>
  <si>
    <t>РЯ-8-19</t>
  </si>
  <si>
    <t>РЯ-8-18</t>
  </si>
  <si>
    <t>РЯ-8-17</t>
  </si>
  <si>
    <t>РЯ-8-16</t>
  </si>
  <si>
    <t xml:space="preserve">___________________________________________19_________________________________________
(общее число участников муниципального  этапа по общеобразовательному предмету)
</t>
  </si>
  <si>
    <t>РЯ-8-11</t>
  </si>
  <si>
    <t>РЯ-8-5</t>
  </si>
  <si>
    <t>РЯ-8-4</t>
  </si>
  <si>
    <t>РЯ-8-15</t>
  </si>
  <si>
    <t>РЯ-8-1</t>
  </si>
  <si>
    <t>РЯ-8-7</t>
  </si>
  <si>
    <t>РЯ-8-13</t>
  </si>
  <si>
    <t>РЯ-8-12</t>
  </si>
  <si>
    <t>РЯ-8-3</t>
  </si>
  <si>
    <t>РЯ-8-9</t>
  </si>
  <si>
    <t>РЯ-8-6</t>
  </si>
  <si>
    <t>РЯ-8-8</t>
  </si>
  <si>
    <t>РЯ-8-10</t>
  </si>
  <si>
    <t>РЯ-8-2</t>
  </si>
  <si>
    <t>РЯ-8-14</t>
  </si>
  <si>
    <t xml:space="preserve">__________________________________________15___________________________________________
(общее число участников муниципального  этапа по общеобразовательному предмету)
</t>
  </si>
  <si>
    <t>РЯ-9-2</t>
  </si>
  <si>
    <t>РЯ-9-10</t>
  </si>
  <si>
    <t>РЯ-9-11</t>
  </si>
  <si>
    <t>РЯ-9-7</t>
  </si>
  <si>
    <t>РЯ-9-8</t>
  </si>
  <si>
    <t>РЯ-9-1</t>
  </si>
  <si>
    <t>РЯ-9-9</t>
  </si>
  <si>
    <t>победитель</t>
  </si>
  <si>
    <t>РЯ-9-13</t>
  </si>
  <si>
    <t>РЯ-9-5</t>
  </si>
  <si>
    <t>РЯ-9-6</t>
  </si>
  <si>
    <t>РЯ-9-3</t>
  </si>
  <si>
    <t>РЯ-9-12</t>
  </si>
  <si>
    <t>РЯ-9-4</t>
  </si>
  <si>
    <t>РЯ-9-14</t>
  </si>
  <si>
    <t>РЯ-9-15</t>
  </si>
  <si>
    <t xml:space="preserve">_______________________________________________12________________________________________________
(общее число участников муниципального  этапа по общеобразовательному предмету)
</t>
  </si>
  <si>
    <t>РЯ-10-2</t>
  </si>
  <si>
    <t>РЯ-10-1</t>
  </si>
  <si>
    <t>РЯ-10-6</t>
  </si>
  <si>
    <t>РЯ-10-3</t>
  </si>
  <si>
    <t>РЯ-10-7</t>
  </si>
  <si>
    <t>РЯ-10-12</t>
  </si>
  <si>
    <t>РЯ-10-11</t>
  </si>
  <si>
    <t>РЯ-10-10</t>
  </si>
  <si>
    <t>РЯ-10-8</t>
  </si>
  <si>
    <t>РЯ-10-9</t>
  </si>
  <si>
    <t>РЯ-10-5</t>
  </si>
  <si>
    <t>РЯ-10-4</t>
  </si>
  <si>
    <t xml:space="preserve">__________________________________________9_______________________________________
(общее число участников муниципального  этапа по общеобразовательному предмету)
</t>
  </si>
  <si>
    <t>РЯ-11-8</t>
  </si>
  <si>
    <t>РЯ-11-2</t>
  </si>
  <si>
    <t>РЯ-11-9</t>
  </si>
  <si>
    <t>РЯ-11-3</t>
  </si>
  <si>
    <t>РЯ-11-6</t>
  </si>
  <si>
    <t>РЯ-11-5</t>
  </si>
  <si>
    <t>РЯ-11-7</t>
  </si>
  <si>
    <t>РЯ-11-1</t>
  </si>
  <si>
    <t>РЯ-11-4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</si>
</sst>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25"/>
  <sheetViews>
    <sheetView tabSelected="1" topLeftCell="A3" zoomScale="70" zoomScaleNormal="70" workbookViewId="0">
      <selection activeCell="D28" sqref="D28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20" t="s">
        <v>12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53.25" customHeight="1" x14ac:dyDescent="0.25">
      <c r="A8" s="20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53.25" customHeight="1" x14ac:dyDescent="0.25">
      <c r="A9" s="18" t="s">
        <v>74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71.25" x14ac:dyDescent="0.25">
      <c r="A10" s="12" t="s">
        <v>0</v>
      </c>
      <c r="B10" s="12" t="s">
        <v>17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3" t="s">
        <v>9</v>
      </c>
      <c r="Q10" s="13" t="s">
        <v>7</v>
      </c>
      <c r="R10" s="13" t="s">
        <v>3</v>
      </c>
      <c r="S10" s="13" t="s">
        <v>8</v>
      </c>
    </row>
    <row r="11" spans="1:130" s="2" customFormat="1" ht="25.5" x14ac:dyDescent="0.25">
      <c r="A11" s="9">
        <v>1</v>
      </c>
      <c r="B11" s="10" t="s">
        <v>61</v>
      </c>
      <c r="C11" s="17" t="s">
        <v>46</v>
      </c>
      <c r="D11" s="9" t="s">
        <v>10</v>
      </c>
      <c r="E11" s="9" t="s">
        <v>36</v>
      </c>
      <c r="F11" s="9">
        <v>7</v>
      </c>
      <c r="G11" s="9" t="s">
        <v>58</v>
      </c>
      <c r="H11" s="10">
        <v>6</v>
      </c>
      <c r="I11" s="10">
        <v>1</v>
      </c>
      <c r="J11" s="10">
        <v>2</v>
      </c>
      <c r="K11" s="10">
        <v>2</v>
      </c>
      <c r="L11" s="10">
        <v>6</v>
      </c>
      <c r="M11" s="10">
        <v>4</v>
      </c>
      <c r="N11" s="10">
        <v>6</v>
      </c>
      <c r="O11" s="10">
        <v>1</v>
      </c>
      <c r="P11" s="10">
        <v>28</v>
      </c>
      <c r="Q11" s="11">
        <v>68</v>
      </c>
      <c r="R11" s="15">
        <f t="shared" ref="R11:R25" si="0">(P11/Q11)</f>
        <v>0.41176470588235292</v>
      </c>
      <c r="S11" s="16">
        <f t="shared" ref="S11:S25" si="1">RANK(R11,$R$11:$R$25)</f>
        <v>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</row>
    <row r="12" spans="1:130" s="2" customFormat="1" ht="30" x14ac:dyDescent="0.25">
      <c r="A12" s="9">
        <v>2</v>
      </c>
      <c r="B12" s="10" t="s">
        <v>57</v>
      </c>
      <c r="C12" s="9" t="s">
        <v>45</v>
      </c>
      <c r="D12" s="9" t="s">
        <v>10</v>
      </c>
      <c r="E12" s="9" t="s">
        <v>36</v>
      </c>
      <c r="F12" s="9">
        <v>7</v>
      </c>
      <c r="G12" s="10" t="s">
        <v>58</v>
      </c>
      <c r="H12" s="10">
        <v>2</v>
      </c>
      <c r="I12" s="10">
        <v>1</v>
      </c>
      <c r="J12" s="10">
        <v>0</v>
      </c>
      <c r="K12" s="10">
        <v>2</v>
      </c>
      <c r="L12" s="10">
        <v>5</v>
      </c>
      <c r="M12" s="10">
        <v>6</v>
      </c>
      <c r="N12" s="10">
        <v>9</v>
      </c>
      <c r="O12" s="10">
        <v>2</v>
      </c>
      <c r="P12" s="10">
        <v>27</v>
      </c>
      <c r="Q12" s="11">
        <v>68</v>
      </c>
      <c r="R12" s="15">
        <f t="shared" si="0"/>
        <v>0.39705882352941174</v>
      </c>
      <c r="S12" s="16">
        <f t="shared" si="1"/>
        <v>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2" customFormat="1" ht="45" x14ac:dyDescent="0.25">
      <c r="A13" s="9">
        <v>3</v>
      </c>
      <c r="B13" s="10" t="s">
        <v>65</v>
      </c>
      <c r="C13" s="9" t="s">
        <v>41</v>
      </c>
      <c r="D13" s="9" t="s">
        <v>19</v>
      </c>
      <c r="E13" s="9" t="s">
        <v>35</v>
      </c>
      <c r="F13" s="9">
        <v>7</v>
      </c>
      <c r="G13" s="9" t="s">
        <v>58</v>
      </c>
      <c r="H13" s="10">
        <v>5</v>
      </c>
      <c r="I13" s="10">
        <v>0</v>
      </c>
      <c r="J13" s="10">
        <v>2</v>
      </c>
      <c r="K13" s="10">
        <v>4</v>
      </c>
      <c r="L13" s="10">
        <v>5</v>
      </c>
      <c r="M13" s="10">
        <v>1</v>
      </c>
      <c r="N13" s="10">
        <v>9</v>
      </c>
      <c r="O13" s="10">
        <v>1</v>
      </c>
      <c r="P13" s="10">
        <v>27</v>
      </c>
      <c r="Q13" s="11">
        <v>68</v>
      </c>
      <c r="R13" s="15">
        <f t="shared" si="0"/>
        <v>0.39705882352941174</v>
      </c>
      <c r="S13" s="16">
        <f t="shared" si="1"/>
        <v>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ht="30" x14ac:dyDescent="0.25">
      <c r="A14" s="9">
        <v>4</v>
      </c>
      <c r="B14" s="10" t="s">
        <v>73</v>
      </c>
      <c r="C14" s="9" t="s">
        <v>44</v>
      </c>
      <c r="D14" s="9" t="s">
        <v>10</v>
      </c>
      <c r="E14" s="9" t="s">
        <v>36</v>
      </c>
      <c r="F14" s="9">
        <v>7</v>
      </c>
      <c r="G14" s="10" t="s">
        <v>60</v>
      </c>
      <c r="H14" s="10">
        <v>6</v>
      </c>
      <c r="I14" s="10">
        <v>0</v>
      </c>
      <c r="J14" s="10">
        <v>0</v>
      </c>
      <c r="K14" s="10">
        <v>0</v>
      </c>
      <c r="L14" s="10">
        <v>6</v>
      </c>
      <c r="M14" s="10">
        <v>4</v>
      </c>
      <c r="N14" s="10">
        <v>9</v>
      </c>
      <c r="O14" s="10">
        <v>1</v>
      </c>
      <c r="P14" s="10">
        <v>26</v>
      </c>
      <c r="Q14" s="11">
        <v>68</v>
      </c>
      <c r="R14" s="15">
        <f t="shared" si="0"/>
        <v>0.38235294117647056</v>
      </c>
      <c r="S14" s="16">
        <f t="shared" si="1"/>
        <v>4</v>
      </c>
    </row>
    <row r="15" spans="1:130" ht="30" x14ac:dyDescent="0.25">
      <c r="A15" s="9">
        <v>5</v>
      </c>
      <c r="B15" s="10" t="s">
        <v>66</v>
      </c>
      <c r="C15" s="9" t="s">
        <v>42</v>
      </c>
      <c r="D15" s="9" t="s">
        <v>10</v>
      </c>
      <c r="E15" s="9" t="s">
        <v>36</v>
      </c>
      <c r="F15" s="9">
        <v>7</v>
      </c>
      <c r="G15" s="10" t="s">
        <v>60</v>
      </c>
      <c r="H15" s="10">
        <v>6</v>
      </c>
      <c r="I15" s="10">
        <v>0</v>
      </c>
      <c r="J15" s="10">
        <v>0</v>
      </c>
      <c r="K15" s="10">
        <v>2</v>
      </c>
      <c r="L15" s="10">
        <v>4</v>
      </c>
      <c r="M15" s="10">
        <v>5</v>
      </c>
      <c r="N15" s="10">
        <v>6</v>
      </c>
      <c r="O15" s="10">
        <v>1</v>
      </c>
      <c r="P15" s="10">
        <v>24</v>
      </c>
      <c r="Q15" s="11">
        <v>68</v>
      </c>
      <c r="R15" s="15">
        <f t="shared" si="0"/>
        <v>0.35294117647058826</v>
      </c>
      <c r="S15" s="16">
        <f t="shared" si="1"/>
        <v>5</v>
      </c>
    </row>
    <row r="16" spans="1:130" ht="30" x14ac:dyDescent="0.25">
      <c r="A16" s="9">
        <v>6</v>
      </c>
      <c r="B16" s="10" t="s">
        <v>69</v>
      </c>
      <c r="C16" s="9" t="s">
        <v>43</v>
      </c>
      <c r="D16" s="9" t="s">
        <v>10</v>
      </c>
      <c r="E16" s="9" t="s">
        <v>35</v>
      </c>
      <c r="F16" s="9">
        <v>7</v>
      </c>
      <c r="G16" s="10" t="s">
        <v>60</v>
      </c>
      <c r="H16" s="10">
        <v>2</v>
      </c>
      <c r="I16" s="10">
        <v>0</v>
      </c>
      <c r="J16" s="10">
        <v>0</v>
      </c>
      <c r="K16" s="10">
        <v>4</v>
      </c>
      <c r="L16" s="10">
        <v>6</v>
      </c>
      <c r="M16" s="10">
        <v>2</v>
      </c>
      <c r="N16" s="10">
        <v>9</v>
      </c>
      <c r="O16" s="10">
        <v>1</v>
      </c>
      <c r="P16" s="10">
        <v>24</v>
      </c>
      <c r="Q16" s="11">
        <v>68</v>
      </c>
      <c r="R16" s="15">
        <f t="shared" si="0"/>
        <v>0.35294117647058826</v>
      </c>
      <c r="S16" s="16">
        <f t="shared" si="1"/>
        <v>5</v>
      </c>
    </row>
    <row r="17" spans="1:130" ht="30" x14ac:dyDescent="0.25">
      <c r="A17" s="9">
        <v>7</v>
      </c>
      <c r="B17" s="10" t="s">
        <v>71</v>
      </c>
      <c r="C17" s="9" t="s">
        <v>44</v>
      </c>
      <c r="D17" s="9" t="s">
        <v>10</v>
      </c>
      <c r="E17" s="9" t="s">
        <v>35</v>
      </c>
      <c r="F17" s="9">
        <v>7</v>
      </c>
      <c r="G17" s="10" t="s">
        <v>60</v>
      </c>
      <c r="H17" s="9">
        <v>3</v>
      </c>
      <c r="I17" s="9">
        <v>3</v>
      </c>
      <c r="J17" s="9">
        <v>0</v>
      </c>
      <c r="K17" s="9">
        <v>2</v>
      </c>
      <c r="L17" s="9">
        <v>5</v>
      </c>
      <c r="M17" s="9">
        <v>0</v>
      </c>
      <c r="N17" s="9">
        <v>6</v>
      </c>
      <c r="O17" s="9">
        <v>1</v>
      </c>
      <c r="P17" s="10">
        <v>20</v>
      </c>
      <c r="Q17" s="11">
        <v>68</v>
      </c>
      <c r="R17" s="15">
        <f t="shared" si="0"/>
        <v>0.29411764705882354</v>
      </c>
      <c r="S17" s="16">
        <f t="shared" si="1"/>
        <v>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30" x14ac:dyDescent="0.25">
      <c r="A18" s="9">
        <v>8</v>
      </c>
      <c r="B18" s="10" t="s">
        <v>63</v>
      </c>
      <c r="C18" s="9" t="s">
        <v>39</v>
      </c>
      <c r="D18" s="9" t="s">
        <v>10</v>
      </c>
      <c r="E18" s="11" t="s">
        <v>35</v>
      </c>
      <c r="F18" s="9">
        <v>7</v>
      </c>
      <c r="G18" s="9" t="s">
        <v>60</v>
      </c>
      <c r="H18" s="9">
        <v>2</v>
      </c>
      <c r="I18" s="9">
        <v>0</v>
      </c>
      <c r="J18" s="9">
        <v>2</v>
      </c>
      <c r="K18" s="9">
        <v>2</v>
      </c>
      <c r="L18" s="9">
        <v>5</v>
      </c>
      <c r="M18" s="9">
        <v>4</v>
      </c>
      <c r="N18" s="9">
        <v>0</v>
      </c>
      <c r="O18" s="9">
        <v>1</v>
      </c>
      <c r="P18" s="9">
        <v>16</v>
      </c>
      <c r="Q18" s="11">
        <v>68</v>
      </c>
      <c r="R18" s="15">
        <f t="shared" si="0"/>
        <v>0.23529411764705882</v>
      </c>
      <c r="S18" s="16">
        <f t="shared" si="1"/>
        <v>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30" x14ac:dyDescent="0.25">
      <c r="A19" s="9">
        <v>9</v>
      </c>
      <c r="B19" s="10" t="s">
        <v>68</v>
      </c>
      <c r="C19" s="9" t="s">
        <v>43</v>
      </c>
      <c r="D19" s="9" t="s">
        <v>10</v>
      </c>
      <c r="E19" s="9" t="s">
        <v>36</v>
      </c>
      <c r="F19" s="9">
        <v>7</v>
      </c>
      <c r="G19" s="10" t="s">
        <v>60</v>
      </c>
      <c r="H19" s="10">
        <v>2</v>
      </c>
      <c r="I19" s="10">
        <v>0</v>
      </c>
      <c r="J19" s="10">
        <v>0</v>
      </c>
      <c r="K19" s="10">
        <v>2</v>
      </c>
      <c r="L19" s="10">
        <v>3</v>
      </c>
      <c r="M19" s="10">
        <v>0</v>
      </c>
      <c r="N19" s="10">
        <v>9</v>
      </c>
      <c r="O19" s="10">
        <v>0</v>
      </c>
      <c r="P19" s="10">
        <v>16</v>
      </c>
      <c r="Q19" s="11">
        <v>68</v>
      </c>
      <c r="R19" s="15">
        <f t="shared" si="0"/>
        <v>0.23529411764705882</v>
      </c>
      <c r="S19" s="16">
        <f t="shared" si="1"/>
        <v>8</v>
      </c>
    </row>
    <row r="20" spans="1:130" ht="30" x14ac:dyDescent="0.25">
      <c r="A20" s="9">
        <v>10</v>
      </c>
      <c r="B20" s="10" t="s">
        <v>67</v>
      </c>
      <c r="C20" s="9" t="s">
        <v>42</v>
      </c>
      <c r="D20" s="9" t="s">
        <v>10</v>
      </c>
      <c r="E20" s="9" t="s">
        <v>36</v>
      </c>
      <c r="F20" s="9">
        <v>7</v>
      </c>
      <c r="G20" s="10" t="s">
        <v>60</v>
      </c>
      <c r="H20" s="10">
        <v>9</v>
      </c>
      <c r="I20" s="10">
        <v>0</v>
      </c>
      <c r="J20" s="10">
        <v>0</v>
      </c>
      <c r="K20" s="10">
        <v>0</v>
      </c>
      <c r="L20" s="10">
        <v>6</v>
      </c>
      <c r="M20" s="10">
        <v>0</v>
      </c>
      <c r="N20" s="10">
        <v>0</v>
      </c>
      <c r="O20" s="10">
        <v>0</v>
      </c>
      <c r="P20" s="10">
        <v>15</v>
      </c>
      <c r="Q20" s="11">
        <v>68</v>
      </c>
      <c r="R20" s="15">
        <f t="shared" si="0"/>
        <v>0.22058823529411764</v>
      </c>
      <c r="S20" s="16">
        <f t="shared" si="1"/>
        <v>10</v>
      </c>
    </row>
    <row r="21" spans="1:130" ht="30" x14ac:dyDescent="0.25">
      <c r="A21" s="9">
        <v>11</v>
      </c>
      <c r="B21" s="10" t="s">
        <v>70</v>
      </c>
      <c r="C21" s="9" t="s">
        <v>43</v>
      </c>
      <c r="D21" s="9" t="s">
        <v>10</v>
      </c>
      <c r="E21" s="9" t="s">
        <v>35</v>
      </c>
      <c r="F21" s="9">
        <v>7</v>
      </c>
      <c r="G21" s="10" t="s">
        <v>60</v>
      </c>
      <c r="H21" s="9">
        <v>3</v>
      </c>
      <c r="I21" s="9">
        <v>1</v>
      </c>
      <c r="J21" s="9">
        <v>0</v>
      </c>
      <c r="K21" s="9">
        <v>0</v>
      </c>
      <c r="L21" s="9">
        <v>8</v>
      </c>
      <c r="M21" s="9">
        <v>0</v>
      </c>
      <c r="N21" s="9">
        <v>3</v>
      </c>
      <c r="O21" s="9">
        <v>0</v>
      </c>
      <c r="P21" s="10">
        <v>15</v>
      </c>
      <c r="Q21" s="11">
        <v>68</v>
      </c>
      <c r="R21" s="15">
        <f t="shared" si="0"/>
        <v>0.22058823529411764</v>
      </c>
      <c r="S21" s="16">
        <f t="shared" si="1"/>
        <v>10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30" x14ac:dyDescent="0.25">
      <c r="A22" s="9">
        <v>12</v>
      </c>
      <c r="B22" s="10" t="s">
        <v>72</v>
      </c>
      <c r="C22" s="9" t="s">
        <v>44</v>
      </c>
      <c r="D22" s="9" t="s">
        <v>10</v>
      </c>
      <c r="E22" s="9" t="s">
        <v>35</v>
      </c>
      <c r="F22" s="9">
        <v>7</v>
      </c>
      <c r="G22" s="10" t="s">
        <v>60</v>
      </c>
      <c r="H22" s="10">
        <v>6</v>
      </c>
      <c r="I22" s="10">
        <v>3</v>
      </c>
      <c r="J22" s="10">
        <v>0</v>
      </c>
      <c r="K22" s="10">
        <v>0</v>
      </c>
      <c r="L22" s="10">
        <v>5</v>
      </c>
      <c r="M22" s="10">
        <v>0</v>
      </c>
      <c r="N22" s="10">
        <v>0</v>
      </c>
      <c r="O22" s="10">
        <v>0</v>
      </c>
      <c r="P22" s="10">
        <v>14</v>
      </c>
      <c r="Q22" s="11">
        <v>68</v>
      </c>
      <c r="R22" s="15">
        <f t="shared" si="0"/>
        <v>0.20588235294117646</v>
      </c>
      <c r="S22" s="16">
        <f t="shared" si="1"/>
        <v>12</v>
      </c>
    </row>
    <row r="23" spans="1:130" ht="25.5" x14ac:dyDescent="0.25">
      <c r="A23" s="9">
        <v>13</v>
      </c>
      <c r="B23" s="10" t="s">
        <v>62</v>
      </c>
      <c r="C23" s="17" t="s">
        <v>46</v>
      </c>
      <c r="D23" s="9" t="s">
        <v>10</v>
      </c>
      <c r="E23" s="9" t="s">
        <v>47</v>
      </c>
      <c r="F23" s="9">
        <v>7</v>
      </c>
      <c r="G23" s="10" t="s">
        <v>60</v>
      </c>
      <c r="H23" s="10">
        <v>3</v>
      </c>
      <c r="I23" s="10">
        <v>0</v>
      </c>
      <c r="J23" s="10">
        <v>0</v>
      </c>
      <c r="K23" s="10">
        <v>2</v>
      </c>
      <c r="L23" s="10">
        <v>7</v>
      </c>
      <c r="M23" s="10">
        <v>1</v>
      </c>
      <c r="N23" s="10">
        <v>0</v>
      </c>
      <c r="O23" s="10">
        <v>0</v>
      </c>
      <c r="P23" s="10">
        <v>13</v>
      </c>
      <c r="Q23" s="11">
        <v>68</v>
      </c>
      <c r="R23" s="15">
        <f t="shared" si="0"/>
        <v>0.19117647058823528</v>
      </c>
      <c r="S23" s="16">
        <f t="shared" si="1"/>
        <v>13</v>
      </c>
    </row>
    <row r="24" spans="1:130" ht="30" x14ac:dyDescent="0.25">
      <c r="A24" s="9">
        <v>14</v>
      </c>
      <c r="B24" s="10" t="s">
        <v>59</v>
      </c>
      <c r="C24" s="9" t="s">
        <v>45</v>
      </c>
      <c r="D24" s="9" t="s">
        <v>10</v>
      </c>
      <c r="E24" s="9" t="s">
        <v>36</v>
      </c>
      <c r="F24" s="9">
        <v>7</v>
      </c>
      <c r="G24" s="10" t="s">
        <v>60</v>
      </c>
      <c r="H24" s="10">
        <v>4</v>
      </c>
      <c r="I24" s="10">
        <v>0</v>
      </c>
      <c r="J24" s="10">
        <v>0</v>
      </c>
      <c r="K24" s="10">
        <v>0</v>
      </c>
      <c r="L24" s="10">
        <v>7</v>
      </c>
      <c r="M24" s="10">
        <v>1</v>
      </c>
      <c r="N24" s="10">
        <v>0</v>
      </c>
      <c r="O24" s="10">
        <v>0</v>
      </c>
      <c r="P24" s="10">
        <v>12</v>
      </c>
      <c r="Q24" s="11">
        <v>68</v>
      </c>
      <c r="R24" s="15">
        <f t="shared" si="0"/>
        <v>0.17647058823529413</v>
      </c>
      <c r="S24" s="16">
        <f t="shared" si="1"/>
        <v>14</v>
      </c>
    </row>
    <row r="25" spans="1:130" ht="30" x14ac:dyDescent="0.25">
      <c r="A25" s="9">
        <v>15</v>
      </c>
      <c r="B25" s="10" t="s">
        <v>64</v>
      </c>
      <c r="C25" s="9" t="s">
        <v>40</v>
      </c>
      <c r="D25" s="9" t="s">
        <v>10</v>
      </c>
      <c r="E25" s="9" t="s">
        <v>35</v>
      </c>
      <c r="F25" s="9">
        <v>7</v>
      </c>
      <c r="G25" s="10" t="s">
        <v>60</v>
      </c>
      <c r="H25" s="10">
        <v>1</v>
      </c>
      <c r="I25" s="10">
        <v>0</v>
      </c>
      <c r="J25" s="10">
        <v>0</v>
      </c>
      <c r="K25" s="10">
        <v>2</v>
      </c>
      <c r="L25" s="10">
        <v>5</v>
      </c>
      <c r="M25" s="10">
        <v>0</v>
      </c>
      <c r="N25" s="10">
        <v>0</v>
      </c>
      <c r="O25" s="10">
        <v>0</v>
      </c>
      <c r="P25" s="10">
        <v>8</v>
      </c>
      <c r="Q25" s="11">
        <v>68</v>
      </c>
      <c r="R25" s="15">
        <f t="shared" si="0"/>
        <v>0.11764705882352941</v>
      </c>
      <c r="S25" s="16">
        <f t="shared" si="1"/>
        <v>15</v>
      </c>
    </row>
  </sheetData>
  <mergeCells count="6">
    <mergeCell ref="A9:S9"/>
    <mergeCell ref="A3:S3"/>
    <mergeCell ref="A5:S5"/>
    <mergeCell ref="A6:S6"/>
    <mergeCell ref="A7:S7"/>
    <mergeCell ref="A8:S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29"/>
  <sheetViews>
    <sheetView topLeftCell="A7" zoomScale="70" zoomScaleNormal="70" workbookViewId="0">
      <selection activeCell="D27" sqref="D27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20" t="s">
        <v>12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53.25" customHeight="1" x14ac:dyDescent="0.25">
      <c r="A8" s="20" t="s">
        <v>31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53.25" customHeight="1" x14ac:dyDescent="0.25">
      <c r="A9" s="18" t="s">
        <v>79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71.25" x14ac:dyDescent="0.25">
      <c r="A10" s="12" t="s">
        <v>0</v>
      </c>
      <c r="B10" s="12" t="s">
        <v>17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3" t="s">
        <v>9</v>
      </c>
      <c r="Q10" s="13" t="s">
        <v>7</v>
      </c>
      <c r="R10" s="13" t="s">
        <v>3</v>
      </c>
      <c r="S10" s="13" t="s">
        <v>8</v>
      </c>
    </row>
    <row r="11" spans="1:130" s="2" customFormat="1" ht="30" x14ac:dyDescent="0.25">
      <c r="A11" s="9">
        <v>1</v>
      </c>
      <c r="B11" s="10" t="s">
        <v>93</v>
      </c>
      <c r="C11" s="9" t="s">
        <v>44</v>
      </c>
      <c r="D11" s="9" t="s">
        <v>10</v>
      </c>
      <c r="E11" s="9" t="s">
        <v>13</v>
      </c>
      <c r="F11" s="9">
        <v>8</v>
      </c>
      <c r="G11" s="10" t="s">
        <v>58</v>
      </c>
      <c r="H11" s="10">
        <v>6</v>
      </c>
      <c r="I11" s="10">
        <v>4</v>
      </c>
      <c r="J11" s="10">
        <v>2</v>
      </c>
      <c r="K11" s="10">
        <v>4</v>
      </c>
      <c r="L11" s="10">
        <v>7</v>
      </c>
      <c r="M11" s="10">
        <v>0</v>
      </c>
      <c r="N11" s="10">
        <v>0</v>
      </c>
      <c r="O11" s="10">
        <v>1</v>
      </c>
      <c r="P11" s="10">
        <v>24</v>
      </c>
      <c r="Q11" s="11">
        <v>68</v>
      </c>
      <c r="R11" s="15">
        <f t="shared" ref="R11:R29" si="0">(P11/Q11)</f>
        <v>0.35294117647058826</v>
      </c>
      <c r="S11" s="16">
        <f t="shared" ref="S11:S29" si="1">RANK(R11,$R$11:$R$29)</f>
        <v>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</row>
    <row r="12" spans="1:130" s="2" customFormat="1" ht="30" x14ac:dyDescent="0.25">
      <c r="A12" s="9">
        <v>2</v>
      </c>
      <c r="B12" s="10" t="s">
        <v>94</v>
      </c>
      <c r="C12" s="9" t="s">
        <v>44</v>
      </c>
      <c r="D12" s="9" t="s">
        <v>10</v>
      </c>
      <c r="E12" s="9" t="s">
        <v>13</v>
      </c>
      <c r="F12" s="9">
        <v>8</v>
      </c>
      <c r="G12" s="10" t="s">
        <v>58</v>
      </c>
      <c r="H12" s="10">
        <v>1</v>
      </c>
      <c r="I12" s="10">
        <v>6</v>
      </c>
      <c r="J12" s="10">
        <v>2</v>
      </c>
      <c r="K12" s="10">
        <v>6</v>
      </c>
      <c r="L12" s="10">
        <v>6</v>
      </c>
      <c r="M12" s="10">
        <v>0</v>
      </c>
      <c r="N12" s="10">
        <v>1</v>
      </c>
      <c r="O12" s="10">
        <v>2</v>
      </c>
      <c r="P12" s="10">
        <v>24</v>
      </c>
      <c r="Q12" s="11">
        <v>68</v>
      </c>
      <c r="R12" s="15">
        <f t="shared" si="0"/>
        <v>0.35294117647058826</v>
      </c>
      <c r="S12" s="16">
        <f t="shared" si="1"/>
        <v>1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2" customFormat="1" ht="30" x14ac:dyDescent="0.25">
      <c r="A13" s="9">
        <v>3</v>
      </c>
      <c r="B13" s="10" t="s">
        <v>76</v>
      </c>
      <c r="C13" s="9" t="s">
        <v>45</v>
      </c>
      <c r="D13" s="9" t="s">
        <v>10</v>
      </c>
      <c r="E13" s="10" t="s">
        <v>14</v>
      </c>
      <c r="F13" s="9">
        <v>8</v>
      </c>
      <c r="G13" s="10" t="s">
        <v>60</v>
      </c>
      <c r="H13" s="10">
        <v>6</v>
      </c>
      <c r="I13" s="10">
        <v>6</v>
      </c>
      <c r="J13" s="10">
        <v>0</v>
      </c>
      <c r="K13" s="10">
        <v>2</v>
      </c>
      <c r="L13" s="10">
        <v>7</v>
      </c>
      <c r="M13" s="10">
        <v>0</v>
      </c>
      <c r="N13" s="10">
        <v>0</v>
      </c>
      <c r="O13" s="10">
        <v>1</v>
      </c>
      <c r="P13" s="10">
        <v>22</v>
      </c>
      <c r="Q13" s="11">
        <v>68</v>
      </c>
      <c r="R13" s="15">
        <f t="shared" si="0"/>
        <v>0.3235294117647059</v>
      </c>
      <c r="S13" s="16">
        <f t="shared" si="1"/>
        <v>3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ht="30" x14ac:dyDescent="0.25">
      <c r="A14" s="9">
        <v>4</v>
      </c>
      <c r="B14" s="10" t="s">
        <v>89</v>
      </c>
      <c r="C14" s="9" t="s">
        <v>43</v>
      </c>
      <c r="D14" s="9" t="s">
        <v>10</v>
      </c>
      <c r="E14" s="9" t="s">
        <v>13</v>
      </c>
      <c r="F14" s="9">
        <v>8</v>
      </c>
      <c r="G14" s="9" t="s">
        <v>60</v>
      </c>
      <c r="H14" s="10">
        <v>1</v>
      </c>
      <c r="I14" s="10">
        <v>0</v>
      </c>
      <c r="J14" s="10">
        <v>0</v>
      </c>
      <c r="K14" s="10">
        <v>7</v>
      </c>
      <c r="L14" s="10">
        <v>8</v>
      </c>
      <c r="M14" s="10">
        <v>4</v>
      </c>
      <c r="N14" s="10">
        <v>0</v>
      </c>
      <c r="O14" s="10">
        <v>2</v>
      </c>
      <c r="P14" s="10">
        <v>22</v>
      </c>
      <c r="Q14" s="11">
        <v>68</v>
      </c>
      <c r="R14" s="15">
        <f t="shared" si="0"/>
        <v>0.3235294117647059</v>
      </c>
      <c r="S14" s="16">
        <f t="shared" si="1"/>
        <v>3</v>
      </c>
    </row>
    <row r="15" spans="1:130" ht="30" x14ac:dyDescent="0.25">
      <c r="A15" s="9">
        <v>5</v>
      </c>
      <c r="B15" s="10" t="s">
        <v>77</v>
      </c>
      <c r="C15" s="9" t="s">
        <v>45</v>
      </c>
      <c r="D15" s="9" t="s">
        <v>10</v>
      </c>
      <c r="E15" s="9" t="s">
        <v>13</v>
      </c>
      <c r="F15" s="9">
        <v>8</v>
      </c>
      <c r="G15" s="9" t="s">
        <v>60</v>
      </c>
      <c r="H15" s="10">
        <v>5</v>
      </c>
      <c r="I15" s="10">
        <v>3</v>
      </c>
      <c r="J15" s="10">
        <v>2</v>
      </c>
      <c r="K15" s="10">
        <v>1</v>
      </c>
      <c r="L15" s="10">
        <v>8</v>
      </c>
      <c r="M15" s="10">
        <v>0</v>
      </c>
      <c r="N15" s="10">
        <v>0</v>
      </c>
      <c r="O15" s="10">
        <v>2</v>
      </c>
      <c r="P15" s="10">
        <v>21</v>
      </c>
      <c r="Q15" s="11">
        <v>68</v>
      </c>
      <c r="R15" s="15">
        <f t="shared" si="0"/>
        <v>0.30882352941176472</v>
      </c>
      <c r="S15" s="16">
        <f t="shared" si="1"/>
        <v>5</v>
      </c>
    </row>
    <row r="16" spans="1:130" ht="30" x14ac:dyDescent="0.25">
      <c r="A16" s="9">
        <v>6</v>
      </c>
      <c r="B16" s="10" t="s">
        <v>83</v>
      </c>
      <c r="C16" s="9" t="s">
        <v>39</v>
      </c>
      <c r="D16" s="9" t="s">
        <v>10</v>
      </c>
      <c r="E16" s="11" t="s">
        <v>13</v>
      </c>
      <c r="F16" s="9">
        <v>8</v>
      </c>
      <c r="G16" s="9" t="s">
        <v>60</v>
      </c>
      <c r="H16" s="9">
        <v>6</v>
      </c>
      <c r="I16" s="9">
        <v>0</v>
      </c>
      <c r="J16" s="9">
        <v>2</v>
      </c>
      <c r="K16" s="9">
        <v>2</v>
      </c>
      <c r="L16" s="9">
        <v>5</v>
      </c>
      <c r="M16" s="9">
        <v>3</v>
      </c>
      <c r="N16" s="9">
        <v>2</v>
      </c>
      <c r="O16" s="9">
        <v>1</v>
      </c>
      <c r="P16" s="9">
        <v>21</v>
      </c>
      <c r="Q16" s="11">
        <v>68</v>
      </c>
      <c r="R16" s="15">
        <f t="shared" si="0"/>
        <v>0.30882352941176472</v>
      </c>
      <c r="S16" s="16">
        <f t="shared" si="1"/>
        <v>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30" x14ac:dyDescent="0.25">
      <c r="A17" s="9">
        <v>7</v>
      </c>
      <c r="B17" s="10" t="s">
        <v>92</v>
      </c>
      <c r="C17" s="9" t="s">
        <v>43</v>
      </c>
      <c r="D17" s="9" t="s">
        <v>10</v>
      </c>
      <c r="E17" s="9" t="s">
        <v>13</v>
      </c>
      <c r="F17" s="9">
        <v>8</v>
      </c>
      <c r="G17" s="9" t="s">
        <v>60</v>
      </c>
      <c r="H17" s="9">
        <v>5</v>
      </c>
      <c r="I17" s="9">
        <v>0</v>
      </c>
      <c r="J17" s="9">
        <v>2</v>
      </c>
      <c r="K17" s="9">
        <v>5</v>
      </c>
      <c r="L17" s="9">
        <v>7</v>
      </c>
      <c r="M17" s="9">
        <v>0</v>
      </c>
      <c r="N17" s="9">
        <v>1</v>
      </c>
      <c r="O17" s="9">
        <v>1</v>
      </c>
      <c r="P17" s="9">
        <v>21</v>
      </c>
      <c r="Q17" s="11">
        <v>68</v>
      </c>
      <c r="R17" s="15">
        <f t="shared" si="0"/>
        <v>0.30882352941176472</v>
      </c>
      <c r="S17" s="16">
        <f t="shared" si="1"/>
        <v>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30" x14ac:dyDescent="0.25">
      <c r="A18" s="9">
        <v>8</v>
      </c>
      <c r="B18" s="10" t="s">
        <v>81</v>
      </c>
      <c r="C18" s="9" t="s">
        <v>48</v>
      </c>
      <c r="D18" s="9" t="s">
        <v>10</v>
      </c>
      <c r="E18" s="9" t="s">
        <v>13</v>
      </c>
      <c r="F18" s="9">
        <v>8</v>
      </c>
      <c r="G18" s="9" t="s">
        <v>60</v>
      </c>
      <c r="H18" s="9">
        <v>2</v>
      </c>
      <c r="I18" s="9">
        <v>0</v>
      </c>
      <c r="J18" s="9">
        <v>4</v>
      </c>
      <c r="K18" s="9">
        <v>1</v>
      </c>
      <c r="L18" s="9">
        <v>8</v>
      </c>
      <c r="M18" s="9">
        <v>2</v>
      </c>
      <c r="N18" s="9">
        <v>2</v>
      </c>
      <c r="O18" s="9">
        <v>1</v>
      </c>
      <c r="P18" s="9">
        <v>20</v>
      </c>
      <c r="Q18" s="11">
        <v>68</v>
      </c>
      <c r="R18" s="15">
        <f t="shared" si="0"/>
        <v>0.29411764705882354</v>
      </c>
      <c r="S18" s="16">
        <f t="shared" si="1"/>
        <v>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30" x14ac:dyDescent="0.25">
      <c r="A19" s="9">
        <v>9</v>
      </c>
      <c r="B19" s="10" t="s">
        <v>86</v>
      </c>
      <c r="C19" s="9" t="s">
        <v>42</v>
      </c>
      <c r="D19" s="9" t="s">
        <v>10</v>
      </c>
      <c r="E19" s="9" t="s">
        <v>33</v>
      </c>
      <c r="F19" s="9">
        <v>8</v>
      </c>
      <c r="G19" s="9" t="s">
        <v>60</v>
      </c>
      <c r="H19" s="10">
        <v>5</v>
      </c>
      <c r="I19" s="10">
        <v>1</v>
      </c>
      <c r="J19" s="10">
        <v>2</v>
      </c>
      <c r="K19" s="10">
        <v>2</v>
      </c>
      <c r="L19" s="10">
        <v>5</v>
      </c>
      <c r="M19" s="10">
        <v>1</v>
      </c>
      <c r="N19" s="10">
        <v>1</v>
      </c>
      <c r="O19" s="10">
        <v>1</v>
      </c>
      <c r="P19" s="10">
        <v>18</v>
      </c>
      <c r="Q19" s="11">
        <v>68</v>
      </c>
      <c r="R19" s="15">
        <f t="shared" si="0"/>
        <v>0.26470588235294118</v>
      </c>
      <c r="S19" s="16">
        <f t="shared" si="1"/>
        <v>9</v>
      </c>
    </row>
    <row r="20" spans="1:130" ht="30" x14ac:dyDescent="0.25">
      <c r="A20" s="9">
        <v>10</v>
      </c>
      <c r="B20" s="10" t="s">
        <v>91</v>
      </c>
      <c r="C20" s="9" t="s">
        <v>43</v>
      </c>
      <c r="D20" s="9" t="s">
        <v>10</v>
      </c>
      <c r="E20" s="9" t="s">
        <v>13</v>
      </c>
      <c r="F20" s="9">
        <v>8</v>
      </c>
      <c r="G20" s="9" t="s">
        <v>60</v>
      </c>
      <c r="H20" s="9">
        <v>6</v>
      </c>
      <c r="I20" s="9">
        <v>1</v>
      </c>
      <c r="J20" s="9">
        <v>0</v>
      </c>
      <c r="K20" s="9">
        <v>2</v>
      </c>
      <c r="L20" s="9">
        <v>5</v>
      </c>
      <c r="M20" s="9">
        <v>0</v>
      </c>
      <c r="N20" s="9">
        <v>4</v>
      </c>
      <c r="O20" s="9">
        <v>0</v>
      </c>
      <c r="P20" s="9">
        <v>18</v>
      </c>
      <c r="Q20" s="11">
        <v>68</v>
      </c>
      <c r="R20" s="15">
        <f t="shared" si="0"/>
        <v>0.26470588235294118</v>
      </c>
      <c r="S20" s="16">
        <f t="shared" si="1"/>
        <v>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30" x14ac:dyDescent="0.25">
      <c r="A21" s="9">
        <v>11</v>
      </c>
      <c r="B21" s="10" t="s">
        <v>88</v>
      </c>
      <c r="C21" s="9" t="s">
        <v>42</v>
      </c>
      <c r="D21" s="9" t="s">
        <v>10</v>
      </c>
      <c r="E21" s="9" t="s">
        <v>33</v>
      </c>
      <c r="F21" s="9">
        <v>8</v>
      </c>
      <c r="G21" s="9" t="s">
        <v>60</v>
      </c>
      <c r="H21" s="10">
        <v>2</v>
      </c>
      <c r="I21" s="10">
        <v>0</v>
      </c>
      <c r="J21" s="10">
        <v>0</v>
      </c>
      <c r="K21" s="10">
        <v>2</v>
      </c>
      <c r="L21" s="10">
        <v>8</v>
      </c>
      <c r="M21" s="10">
        <v>0</v>
      </c>
      <c r="N21" s="10">
        <v>3</v>
      </c>
      <c r="O21" s="10">
        <v>2</v>
      </c>
      <c r="P21" s="10">
        <v>17</v>
      </c>
      <c r="Q21" s="11">
        <v>68</v>
      </c>
      <c r="R21" s="15">
        <f t="shared" si="0"/>
        <v>0.25</v>
      </c>
      <c r="S21" s="16">
        <f t="shared" si="1"/>
        <v>11</v>
      </c>
    </row>
    <row r="22" spans="1:130" ht="25.5" x14ac:dyDescent="0.25">
      <c r="A22" s="9">
        <v>12</v>
      </c>
      <c r="B22" s="10" t="s">
        <v>80</v>
      </c>
      <c r="C22" s="17" t="s">
        <v>46</v>
      </c>
      <c r="D22" s="9" t="s">
        <v>10</v>
      </c>
      <c r="E22" s="9" t="s">
        <v>33</v>
      </c>
      <c r="F22" s="9">
        <v>8</v>
      </c>
      <c r="G22" s="9" t="s">
        <v>60</v>
      </c>
      <c r="H22" s="9">
        <v>3</v>
      </c>
      <c r="I22" s="9">
        <v>0</v>
      </c>
      <c r="J22" s="9">
        <v>0</v>
      </c>
      <c r="K22" s="9">
        <v>0</v>
      </c>
      <c r="L22" s="9">
        <v>5</v>
      </c>
      <c r="M22" s="9">
        <v>7</v>
      </c>
      <c r="N22" s="9">
        <v>0</v>
      </c>
      <c r="O22" s="9">
        <v>1</v>
      </c>
      <c r="P22" s="9">
        <v>16</v>
      </c>
      <c r="Q22" s="11">
        <v>68</v>
      </c>
      <c r="R22" s="15">
        <f t="shared" si="0"/>
        <v>0.23529411764705882</v>
      </c>
      <c r="S22" s="16">
        <f t="shared" si="1"/>
        <v>12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30" x14ac:dyDescent="0.25">
      <c r="A23" s="9">
        <v>13</v>
      </c>
      <c r="B23" s="10" t="s">
        <v>82</v>
      </c>
      <c r="C23" s="9" t="s">
        <v>39</v>
      </c>
      <c r="D23" s="9" t="s">
        <v>10</v>
      </c>
      <c r="E23" s="11" t="s">
        <v>33</v>
      </c>
      <c r="F23" s="9">
        <v>8</v>
      </c>
      <c r="G23" s="9" t="s">
        <v>60</v>
      </c>
      <c r="H23" s="9">
        <v>3</v>
      </c>
      <c r="I23" s="9">
        <v>0</v>
      </c>
      <c r="J23" s="9">
        <v>2</v>
      </c>
      <c r="K23" s="9">
        <v>1</v>
      </c>
      <c r="L23" s="9">
        <v>5</v>
      </c>
      <c r="M23" s="9">
        <v>0</v>
      </c>
      <c r="N23" s="9">
        <v>3</v>
      </c>
      <c r="O23" s="9">
        <v>2</v>
      </c>
      <c r="P23" s="9">
        <v>16</v>
      </c>
      <c r="Q23" s="11">
        <v>68</v>
      </c>
      <c r="R23" s="15">
        <f t="shared" si="0"/>
        <v>0.23529411764705882</v>
      </c>
      <c r="S23" s="16">
        <f t="shared" si="1"/>
        <v>12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30" x14ac:dyDescent="0.25">
      <c r="A24" s="9">
        <v>14</v>
      </c>
      <c r="B24" s="10" t="s">
        <v>90</v>
      </c>
      <c r="C24" s="9" t="s">
        <v>43</v>
      </c>
      <c r="D24" s="9" t="s">
        <v>10</v>
      </c>
      <c r="E24" s="9" t="s">
        <v>13</v>
      </c>
      <c r="F24" s="9">
        <v>8</v>
      </c>
      <c r="G24" s="10" t="s">
        <v>60</v>
      </c>
      <c r="H24" s="10">
        <v>5</v>
      </c>
      <c r="I24" s="10">
        <v>4</v>
      </c>
      <c r="J24" s="10">
        <v>0</v>
      </c>
      <c r="K24" s="10">
        <v>0</v>
      </c>
      <c r="L24" s="10">
        <v>5</v>
      </c>
      <c r="M24" s="10">
        <v>0</v>
      </c>
      <c r="N24" s="10">
        <v>1</v>
      </c>
      <c r="O24" s="10">
        <v>1</v>
      </c>
      <c r="P24" s="10">
        <v>16</v>
      </c>
      <c r="Q24" s="11">
        <v>68</v>
      </c>
      <c r="R24" s="15">
        <f t="shared" si="0"/>
        <v>0.23529411764705882</v>
      </c>
      <c r="S24" s="16">
        <f t="shared" si="1"/>
        <v>12</v>
      </c>
    </row>
    <row r="25" spans="1:130" ht="45" x14ac:dyDescent="0.25">
      <c r="A25" s="9">
        <v>15</v>
      </c>
      <c r="B25" s="10" t="s">
        <v>85</v>
      </c>
      <c r="C25" s="9" t="s">
        <v>41</v>
      </c>
      <c r="D25" s="9" t="s">
        <v>19</v>
      </c>
      <c r="E25" s="9" t="s">
        <v>13</v>
      </c>
      <c r="F25" s="9">
        <v>8</v>
      </c>
      <c r="G25" s="10" t="s">
        <v>60</v>
      </c>
      <c r="H25" s="10">
        <v>7</v>
      </c>
      <c r="I25" s="10">
        <v>0</v>
      </c>
      <c r="J25" s="10">
        <v>0</v>
      </c>
      <c r="K25" s="10">
        <v>0</v>
      </c>
      <c r="L25" s="10">
        <v>6</v>
      </c>
      <c r="M25" s="10">
        <v>0</v>
      </c>
      <c r="N25" s="10">
        <v>1</v>
      </c>
      <c r="O25" s="10">
        <v>0</v>
      </c>
      <c r="P25" s="10">
        <v>14</v>
      </c>
      <c r="Q25" s="11">
        <v>68</v>
      </c>
      <c r="R25" s="15">
        <f t="shared" si="0"/>
        <v>0.20588235294117646</v>
      </c>
      <c r="S25" s="16">
        <f t="shared" si="1"/>
        <v>15</v>
      </c>
    </row>
    <row r="26" spans="1:130" ht="30" x14ac:dyDescent="0.25">
      <c r="A26" s="9">
        <v>16</v>
      </c>
      <c r="B26" s="10" t="s">
        <v>75</v>
      </c>
      <c r="C26" s="9" t="s">
        <v>45</v>
      </c>
      <c r="D26" s="9" t="s">
        <v>10</v>
      </c>
      <c r="E26" s="9" t="s">
        <v>33</v>
      </c>
      <c r="F26" s="9">
        <v>8</v>
      </c>
      <c r="G26" s="10" t="s">
        <v>60</v>
      </c>
      <c r="H26" s="10">
        <v>1</v>
      </c>
      <c r="I26" s="10">
        <v>0</v>
      </c>
      <c r="J26" s="10">
        <v>0</v>
      </c>
      <c r="K26" s="10">
        <v>0</v>
      </c>
      <c r="L26" s="10">
        <v>6</v>
      </c>
      <c r="M26" s="10">
        <v>4</v>
      </c>
      <c r="N26" s="10">
        <v>2</v>
      </c>
      <c r="O26" s="10">
        <v>0</v>
      </c>
      <c r="P26" s="10">
        <v>13</v>
      </c>
      <c r="Q26" s="11">
        <v>68</v>
      </c>
      <c r="R26" s="15">
        <f t="shared" si="0"/>
        <v>0.19117647058823528</v>
      </c>
      <c r="S26" s="16">
        <f t="shared" si="1"/>
        <v>16</v>
      </c>
    </row>
    <row r="27" spans="1:130" ht="45" x14ac:dyDescent="0.25">
      <c r="A27" s="9">
        <v>17</v>
      </c>
      <c r="B27" s="10" t="s">
        <v>84</v>
      </c>
      <c r="C27" s="9" t="s">
        <v>41</v>
      </c>
      <c r="D27" s="9" t="s">
        <v>19</v>
      </c>
      <c r="E27" s="9" t="s">
        <v>13</v>
      </c>
      <c r="F27" s="9">
        <v>8</v>
      </c>
      <c r="G27" s="9" t="s">
        <v>60</v>
      </c>
      <c r="H27" s="9">
        <v>4</v>
      </c>
      <c r="I27" s="9">
        <v>0</v>
      </c>
      <c r="J27" s="9">
        <v>0</v>
      </c>
      <c r="K27" s="9">
        <v>2</v>
      </c>
      <c r="L27" s="9">
        <v>5</v>
      </c>
      <c r="M27" s="9">
        <v>0</v>
      </c>
      <c r="N27" s="9">
        <v>0</v>
      </c>
      <c r="O27" s="9">
        <v>1</v>
      </c>
      <c r="P27" s="9">
        <v>12</v>
      </c>
      <c r="Q27" s="11">
        <v>68</v>
      </c>
      <c r="R27" s="15">
        <f t="shared" si="0"/>
        <v>0.17647058823529413</v>
      </c>
      <c r="S27" s="16">
        <f t="shared" si="1"/>
        <v>17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30" x14ac:dyDescent="0.25">
      <c r="A28" s="9">
        <v>18</v>
      </c>
      <c r="B28" s="10" t="s">
        <v>87</v>
      </c>
      <c r="C28" s="9" t="s">
        <v>42</v>
      </c>
      <c r="D28" s="9" t="s">
        <v>10</v>
      </c>
      <c r="E28" s="9" t="s">
        <v>33</v>
      </c>
      <c r="F28" s="9">
        <v>8</v>
      </c>
      <c r="G28" s="10" t="s">
        <v>60</v>
      </c>
      <c r="H28" s="10">
        <v>2</v>
      </c>
      <c r="I28" s="10">
        <v>0</v>
      </c>
      <c r="J28" s="10">
        <v>0</v>
      </c>
      <c r="K28" s="10">
        <v>2</v>
      </c>
      <c r="L28" s="10">
        <v>7</v>
      </c>
      <c r="M28" s="10">
        <v>0</v>
      </c>
      <c r="N28" s="10">
        <v>0</v>
      </c>
      <c r="O28" s="10">
        <v>0</v>
      </c>
      <c r="P28" s="10">
        <v>11</v>
      </c>
      <c r="Q28" s="11">
        <v>68</v>
      </c>
      <c r="R28" s="15">
        <f t="shared" si="0"/>
        <v>0.16176470588235295</v>
      </c>
      <c r="S28" s="16">
        <f t="shared" si="1"/>
        <v>18</v>
      </c>
    </row>
    <row r="29" spans="1:130" ht="25.5" x14ac:dyDescent="0.25">
      <c r="A29" s="9">
        <v>19</v>
      </c>
      <c r="B29" s="10" t="s">
        <v>78</v>
      </c>
      <c r="C29" s="17" t="s">
        <v>46</v>
      </c>
      <c r="D29" s="9" t="s">
        <v>10</v>
      </c>
      <c r="E29" s="9" t="s">
        <v>33</v>
      </c>
      <c r="F29" s="9">
        <v>8</v>
      </c>
      <c r="G29" s="10" t="s">
        <v>60</v>
      </c>
      <c r="H29" s="10">
        <v>1</v>
      </c>
      <c r="I29" s="10">
        <v>0</v>
      </c>
      <c r="J29" s="10">
        <v>0</v>
      </c>
      <c r="K29" s="10">
        <v>0</v>
      </c>
      <c r="L29" s="10">
        <v>7</v>
      </c>
      <c r="M29" s="10">
        <v>0</v>
      </c>
      <c r="N29" s="10">
        <v>0</v>
      </c>
      <c r="O29" s="10">
        <v>2</v>
      </c>
      <c r="P29" s="10">
        <v>10</v>
      </c>
      <c r="Q29" s="11">
        <v>68</v>
      </c>
      <c r="R29" s="15">
        <f t="shared" si="0"/>
        <v>0.14705882352941177</v>
      </c>
      <c r="S29" s="16">
        <f t="shared" si="1"/>
        <v>19</v>
      </c>
    </row>
  </sheetData>
  <mergeCells count="6">
    <mergeCell ref="A9:S9"/>
    <mergeCell ref="A3:S3"/>
    <mergeCell ref="A5:S5"/>
    <mergeCell ref="A6:S6"/>
    <mergeCell ref="A7:S7"/>
    <mergeCell ref="A8:S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A25"/>
  <sheetViews>
    <sheetView topLeftCell="A4" zoomScale="70" zoomScaleNormal="70" workbookViewId="0">
      <selection activeCell="W22" sqref="W22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6" width="9.7109375" customWidth="1"/>
    <col min="17" max="17" width="13.140625" customWidth="1"/>
    <col min="18" max="18" width="20.28515625" customWidth="1"/>
    <col min="19" max="19" width="16.140625" customWidth="1"/>
    <col min="20" max="20" width="14.140625" customWidth="1"/>
  </cols>
  <sheetData>
    <row r="1" spans="1:131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131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</row>
    <row r="3" spans="1:131" ht="26.2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</row>
    <row r="4" spans="1:131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1.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</row>
    <row r="6" spans="1:131" ht="35.450000000000003" customHeight="1" x14ac:dyDescent="0.25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</row>
    <row r="7" spans="1:131" ht="45.75" customHeight="1" x14ac:dyDescent="0.25">
      <c r="A7" s="20" t="s">
        <v>12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</row>
    <row r="8" spans="1:131" s="6" customFormat="1" ht="53.25" customHeight="1" x14ac:dyDescent="0.25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</row>
    <row r="9" spans="1:131" ht="53.25" customHeight="1" x14ac:dyDescent="0.25">
      <c r="A9" s="18" t="s">
        <v>95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</row>
    <row r="10" spans="1:131" ht="71.25" x14ac:dyDescent="0.25">
      <c r="A10" s="12" t="s">
        <v>0</v>
      </c>
      <c r="B10" s="12" t="s">
        <v>17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4" t="s">
        <v>53</v>
      </c>
      <c r="Q10" s="13" t="s">
        <v>9</v>
      </c>
      <c r="R10" s="13" t="s">
        <v>7</v>
      </c>
      <c r="S10" s="13" t="s">
        <v>3</v>
      </c>
      <c r="T10" s="13" t="s">
        <v>8</v>
      </c>
    </row>
    <row r="11" spans="1:131" s="2" customFormat="1" ht="30" x14ac:dyDescent="0.25">
      <c r="A11" s="9">
        <v>1</v>
      </c>
      <c r="B11" s="10" t="s">
        <v>102</v>
      </c>
      <c r="C11" s="9" t="s">
        <v>40</v>
      </c>
      <c r="D11" s="9" t="s">
        <v>10</v>
      </c>
      <c r="E11" s="9" t="s">
        <v>16</v>
      </c>
      <c r="F11" s="9">
        <v>9</v>
      </c>
      <c r="G11" s="9" t="s">
        <v>103</v>
      </c>
      <c r="H11" s="9">
        <v>0</v>
      </c>
      <c r="I11" s="9">
        <v>4</v>
      </c>
      <c r="J11" s="9">
        <v>5</v>
      </c>
      <c r="K11" s="9">
        <v>4</v>
      </c>
      <c r="L11" s="9">
        <v>9</v>
      </c>
      <c r="M11" s="9">
        <v>5</v>
      </c>
      <c r="N11" s="9">
        <v>11</v>
      </c>
      <c r="O11" s="9">
        <v>6</v>
      </c>
      <c r="P11" s="9">
        <v>10</v>
      </c>
      <c r="Q11" s="9">
        <v>54</v>
      </c>
      <c r="R11" s="11">
        <v>85</v>
      </c>
      <c r="S11" s="15">
        <f t="shared" ref="S11:S25" si="0">(Q11/R11)</f>
        <v>0.63529411764705879</v>
      </c>
      <c r="T11" s="16">
        <f t="shared" ref="T11:T25" si="1">RANK(S11,$S$11:$S$25)</f>
        <v>1</v>
      </c>
    </row>
    <row r="12" spans="1:131" s="2" customFormat="1" ht="30" x14ac:dyDescent="0.25">
      <c r="A12" s="9">
        <v>2</v>
      </c>
      <c r="B12" s="10" t="s">
        <v>110</v>
      </c>
      <c r="C12" s="9" t="s">
        <v>44</v>
      </c>
      <c r="D12" s="9" t="s">
        <v>10</v>
      </c>
      <c r="E12" s="9" t="s">
        <v>52</v>
      </c>
      <c r="F12" s="9">
        <v>9</v>
      </c>
      <c r="G12" s="9" t="s">
        <v>58</v>
      </c>
      <c r="H12" s="10">
        <v>0</v>
      </c>
      <c r="I12" s="10">
        <v>4</v>
      </c>
      <c r="J12" s="10">
        <v>2</v>
      </c>
      <c r="K12" s="10">
        <v>4</v>
      </c>
      <c r="L12" s="10">
        <v>7</v>
      </c>
      <c r="M12" s="10">
        <v>4</v>
      </c>
      <c r="N12" s="10">
        <v>9</v>
      </c>
      <c r="O12" s="10">
        <v>4</v>
      </c>
      <c r="P12" s="10">
        <v>10</v>
      </c>
      <c r="Q12" s="10">
        <v>44</v>
      </c>
      <c r="R12" s="11">
        <v>85</v>
      </c>
      <c r="S12" s="15">
        <f t="shared" si="0"/>
        <v>0.51764705882352946</v>
      </c>
      <c r="T12" s="16">
        <f t="shared" si="1"/>
        <v>2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</row>
    <row r="13" spans="1:131" s="2" customFormat="1" ht="25.5" x14ac:dyDescent="0.25">
      <c r="A13" s="9">
        <v>3</v>
      </c>
      <c r="B13" s="10" t="s">
        <v>99</v>
      </c>
      <c r="C13" s="17" t="s">
        <v>46</v>
      </c>
      <c r="D13" s="9" t="s">
        <v>10</v>
      </c>
      <c r="E13" s="9" t="s">
        <v>16</v>
      </c>
      <c r="F13" s="9">
        <v>9</v>
      </c>
      <c r="G13" s="10" t="s">
        <v>58</v>
      </c>
      <c r="H13" s="10">
        <v>0</v>
      </c>
      <c r="I13" s="10">
        <v>4</v>
      </c>
      <c r="J13" s="10">
        <v>2</v>
      </c>
      <c r="K13" s="10">
        <v>1</v>
      </c>
      <c r="L13" s="10">
        <v>5</v>
      </c>
      <c r="M13" s="10">
        <v>4</v>
      </c>
      <c r="N13" s="10">
        <v>6</v>
      </c>
      <c r="O13" s="10">
        <v>9</v>
      </c>
      <c r="P13" s="10">
        <v>5</v>
      </c>
      <c r="Q13" s="10">
        <v>36</v>
      </c>
      <c r="R13" s="11">
        <v>85</v>
      </c>
      <c r="S13" s="15">
        <f t="shared" si="0"/>
        <v>0.42352941176470588</v>
      </c>
      <c r="T13" s="16">
        <f t="shared" si="1"/>
        <v>3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</row>
    <row r="14" spans="1:131" ht="30" x14ac:dyDescent="0.25">
      <c r="A14" s="9">
        <v>4</v>
      </c>
      <c r="B14" s="10" t="s">
        <v>101</v>
      </c>
      <c r="C14" s="11" t="s">
        <v>49</v>
      </c>
      <c r="D14" s="9" t="s">
        <v>10</v>
      </c>
      <c r="E14" s="11" t="s">
        <v>15</v>
      </c>
      <c r="F14" s="9">
        <v>9</v>
      </c>
      <c r="G14" s="9" t="s">
        <v>60</v>
      </c>
      <c r="H14" s="9">
        <v>0</v>
      </c>
      <c r="I14" s="9">
        <v>0</v>
      </c>
      <c r="J14" s="9">
        <v>0</v>
      </c>
      <c r="K14" s="9">
        <v>4</v>
      </c>
      <c r="L14" s="9">
        <v>7</v>
      </c>
      <c r="M14" s="9">
        <v>3</v>
      </c>
      <c r="N14" s="9">
        <v>12</v>
      </c>
      <c r="O14" s="9">
        <v>4</v>
      </c>
      <c r="P14" s="9">
        <v>5</v>
      </c>
      <c r="Q14" s="9">
        <v>35</v>
      </c>
      <c r="R14" s="11">
        <v>85</v>
      </c>
      <c r="S14" s="15">
        <f t="shared" si="0"/>
        <v>0.41176470588235292</v>
      </c>
      <c r="T14" s="16">
        <f t="shared" si="1"/>
        <v>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</row>
    <row r="15" spans="1:131" ht="30" x14ac:dyDescent="0.25">
      <c r="A15" s="9">
        <v>5</v>
      </c>
      <c r="B15" s="10" t="s">
        <v>107</v>
      </c>
      <c r="C15" s="9" t="s">
        <v>43</v>
      </c>
      <c r="D15" s="9" t="s">
        <v>10</v>
      </c>
      <c r="E15" s="9" t="s">
        <v>16</v>
      </c>
      <c r="F15" s="9">
        <v>9</v>
      </c>
      <c r="G15" s="9" t="s">
        <v>60</v>
      </c>
      <c r="H15" s="10">
        <v>0</v>
      </c>
      <c r="I15" s="10">
        <v>0</v>
      </c>
      <c r="J15" s="10">
        <v>0</v>
      </c>
      <c r="K15" s="10">
        <v>7</v>
      </c>
      <c r="L15" s="10">
        <v>7</v>
      </c>
      <c r="M15" s="10">
        <v>1</v>
      </c>
      <c r="N15" s="10">
        <v>6</v>
      </c>
      <c r="O15" s="10">
        <v>4</v>
      </c>
      <c r="P15" s="10">
        <v>10</v>
      </c>
      <c r="Q15" s="10">
        <v>35</v>
      </c>
      <c r="R15" s="11">
        <v>85</v>
      </c>
      <c r="S15" s="15">
        <f t="shared" si="0"/>
        <v>0.41176470588235292</v>
      </c>
      <c r="T15" s="16">
        <f t="shared" si="1"/>
        <v>4</v>
      </c>
    </row>
    <row r="16" spans="1:131" ht="30" x14ac:dyDescent="0.25">
      <c r="A16" s="9">
        <v>6</v>
      </c>
      <c r="B16" s="10" t="s">
        <v>104</v>
      </c>
      <c r="C16" s="9" t="s">
        <v>39</v>
      </c>
      <c r="D16" s="9" t="s">
        <v>10</v>
      </c>
      <c r="E16" s="9" t="s">
        <v>16</v>
      </c>
      <c r="F16" s="9">
        <v>9</v>
      </c>
      <c r="G16" s="9" t="s">
        <v>60</v>
      </c>
      <c r="H16" s="9">
        <v>3</v>
      </c>
      <c r="I16" s="9">
        <v>0</v>
      </c>
      <c r="J16" s="9">
        <v>0</v>
      </c>
      <c r="K16" s="9">
        <v>5</v>
      </c>
      <c r="L16" s="9">
        <v>7</v>
      </c>
      <c r="M16" s="9">
        <v>3</v>
      </c>
      <c r="N16" s="9">
        <v>3</v>
      </c>
      <c r="O16" s="9">
        <v>6</v>
      </c>
      <c r="P16" s="9">
        <v>7</v>
      </c>
      <c r="Q16" s="9">
        <v>34</v>
      </c>
      <c r="R16" s="11">
        <v>85</v>
      </c>
      <c r="S16" s="15">
        <f t="shared" si="0"/>
        <v>0.4</v>
      </c>
      <c r="T16" s="16">
        <f t="shared" si="1"/>
        <v>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</row>
    <row r="17" spans="1:131" ht="30" x14ac:dyDescent="0.25">
      <c r="A17" s="9">
        <v>7</v>
      </c>
      <c r="B17" s="10" t="s">
        <v>96</v>
      </c>
      <c r="C17" s="9" t="s">
        <v>51</v>
      </c>
      <c r="D17" s="9" t="s">
        <v>10</v>
      </c>
      <c r="E17" s="10" t="s">
        <v>15</v>
      </c>
      <c r="F17" s="9">
        <v>9</v>
      </c>
      <c r="G17" s="10" t="s">
        <v>60</v>
      </c>
      <c r="H17" s="10">
        <v>0</v>
      </c>
      <c r="I17" s="10">
        <v>2</v>
      </c>
      <c r="J17" s="10">
        <v>4</v>
      </c>
      <c r="K17" s="10">
        <v>3</v>
      </c>
      <c r="L17" s="10">
        <v>0</v>
      </c>
      <c r="M17" s="10">
        <v>5</v>
      </c>
      <c r="N17" s="10">
        <v>6</v>
      </c>
      <c r="O17" s="10">
        <v>6</v>
      </c>
      <c r="P17" s="10">
        <v>3</v>
      </c>
      <c r="Q17" s="10">
        <v>29</v>
      </c>
      <c r="R17" s="11">
        <v>85</v>
      </c>
      <c r="S17" s="15">
        <f t="shared" si="0"/>
        <v>0.3411764705882353</v>
      </c>
      <c r="T17" s="16">
        <f t="shared" si="1"/>
        <v>7</v>
      </c>
    </row>
    <row r="18" spans="1:131" ht="30" x14ac:dyDescent="0.25">
      <c r="A18" s="9">
        <v>8</v>
      </c>
      <c r="B18" s="10" t="s">
        <v>111</v>
      </c>
      <c r="C18" s="9" t="s">
        <v>44</v>
      </c>
      <c r="D18" s="9" t="s">
        <v>10</v>
      </c>
      <c r="E18" s="9" t="s">
        <v>52</v>
      </c>
      <c r="F18" s="9">
        <v>9</v>
      </c>
      <c r="G18" s="10" t="s">
        <v>60</v>
      </c>
      <c r="H18" s="10">
        <v>0</v>
      </c>
      <c r="I18" s="10">
        <v>0</v>
      </c>
      <c r="J18" s="10">
        <v>0</v>
      </c>
      <c r="K18" s="10">
        <v>2</v>
      </c>
      <c r="L18" s="10">
        <v>6</v>
      </c>
      <c r="M18" s="10">
        <v>4</v>
      </c>
      <c r="N18" s="10">
        <v>3</v>
      </c>
      <c r="O18" s="10">
        <v>6</v>
      </c>
      <c r="P18" s="10">
        <v>8</v>
      </c>
      <c r="Q18" s="10">
        <v>29</v>
      </c>
      <c r="R18" s="11">
        <v>85</v>
      </c>
      <c r="S18" s="15">
        <f t="shared" si="0"/>
        <v>0.3411764705882353</v>
      </c>
      <c r="T18" s="16">
        <f t="shared" si="1"/>
        <v>7</v>
      </c>
    </row>
    <row r="19" spans="1:131" ht="30" x14ac:dyDescent="0.25">
      <c r="A19" s="9">
        <v>9</v>
      </c>
      <c r="B19" s="10" t="s">
        <v>105</v>
      </c>
      <c r="C19" s="9" t="s">
        <v>50</v>
      </c>
      <c r="D19" s="9" t="s">
        <v>10</v>
      </c>
      <c r="E19" s="9" t="s">
        <v>16</v>
      </c>
      <c r="F19" s="9">
        <v>9</v>
      </c>
      <c r="G19" s="9" t="s">
        <v>60</v>
      </c>
      <c r="H19" s="9">
        <v>2</v>
      </c>
      <c r="I19" s="9">
        <v>0</v>
      </c>
      <c r="J19" s="9">
        <v>0</v>
      </c>
      <c r="K19" s="9">
        <v>1</v>
      </c>
      <c r="L19" s="9">
        <v>5</v>
      </c>
      <c r="M19" s="9">
        <v>4</v>
      </c>
      <c r="N19" s="9">
        <v>0</v>
      </c>
      <c r="O19" s="9">
        <v>10</v>
      </c>
      <c r="P19" s="9">
        <v>6</v>
      </c>
      <c r="Q19" s="9">
        <v>28</v>
      </c>
      <c r="R19" s="11">
        <v>85</v>
      </c>
      <c r="S19" s="15">
        <f t="shared" si="0"/>
        <v>0.32941176470588235</v>
      </c>
      <c r="T19" s="16">
        <f t="shared" si="1"/>
        <v>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  <row r="20" spans="1:131" ht="30" x14ac:dyDescent="0.25">
      <c r="A20" s="9">
        <v>10</v>
      </c>
      <c r="B20" s="10" t="s">
        <v>97</v>
      </c>
      <c r="C20" s="9" t="s">
        <v>51</v>
      </c>
      <c r="D20" s="9" t="s">
        <v>10</v>
      </c>
      <c r="E20" s="10" t="s">
        <v>52</v>
      </c>
      <c r="F20" s="9">
        <v>9</v>
      </c>
      <c r="G20" s="10" t="s">
        <v>60</v>
      </c>
      <c r="H20" s="10">
        <v>0</v>
      </c>
      <c r="I20" s="10">
        <v>0</v>
      </c>
      <c r="J20" s="10">
        <v>0</v>
      </c>
      <c r="K20" s="10">
        <v>1</v>
      </c>
      <c r="L20" s="10">
        <v>7</v>
      </c>
      <c r="M20" s="10">
        <v>4</v>
      </c>
      <c r="N20" s="10">
        <v>9</v>
      </c>
      <c r="O20" s="10">
        <v>5</v>
      </c>
      <c r="P20" s="10">
        <v>0</v>
      </c>
      <c r="Q20" s="10">
        <v>26</v>
      </c>
      <c r="R20" s="11">
        <v>85</v>
      </c>
      <c r="S20" s="15">
        <f t="shared" si="0"/>
        <v>0.30588235294117649</v>
      </c>
      <c r="T20" s="16">
        <f t="shared" si="1"/>
        <v>10</v>
      </c>
    </row>
    <row r="21" spans="1:131" ht="30" x14ac:dyDescent="0.25">
      <c r="A21" s="9">
        <v>11</v>
      </c>
      <c r="B21" s="10" t="s">
        <v>108</v>
      </c>
      <c r="C21" s="9" t="s">
        <v>43</v>
      </c>
      <c r="D21" s="9" t="s">
        <v>10</v>
      </c>
      <c r="E21" s="9" t="s">
        <v>16</v>
      </c>
      <c r="F21" s="9">
        <v>9</v>
      </c>
      <c r="G21" s="10" t="s">
        <v>60</v>
      </c>
      <c r="H21" s="10">
        <v>4</v>
      </c>
      <c r="I21" s="10">
        <v>2</v>
      </c>
      <c r="J21" s="10">
        <v>0</v>
      </c>
      <c r="K21" s="10">
        <v>0</v>
      </c>
      <c r="L21" s="10">
        <v>5</v>
      </c>
      <c r="M21" s="10">
        <v>2</v>
      </c>
      <c r="N21" s="10">
        <v>6</v>
      </c>
      <c r="O21" s="10">
        <v>4</v>
      </c>
      <c r="P21" s="10">
        <v>2</v>
      </c>
      <c r="Q21" s="10">
        <v>25</v>
      </c>
      <c r="R21" s="11">
        <v>85</v>
      </c>
      <c r="S21" s="15">
        <f t="shared" si="0"/>
        <v>0.29411764705882354</v>
      </c>
      <c r="T21" s="16">
        <f t="shared" si="1"/>
        <v>11</v>
      </c>
    </row>
    <row r="22" spans="1:131" ht="25.5" x14ac:dyDescent="0.25">
      <c r="A22" s="9">
        <v>12</v>
      </c>
      <c r="B22" s="10" t="s">
        <v>100</v>
      </c>
      <c r="C22" s="17" t="s">
        <v>46</v>
      </c>
      <c r="D22" s="9" t="s">
        <v>10</v>
      </c>
      <c r="E22" s="9" t="s">
        <v>16</v>
      </c>
      <c r="F22" s="9">
        <v>9</v>
      </c>
      <c r="G22" s="9" t="s">
        <v>60</v>
      </c>
      <c r="H22" s="9">
        <v>0</v>
      </c>
      <c r="I22" s="9">
        <v>0</v>
      </c>
      <c r="J22" s="9">
        <v>1</v>
      </c>
      <c r="K22" s="9">
        <v>1</v>
      </c>
      <c r="L22" s="9">
        <v>6</v>
      </c>
      <c r="M22" s="9">
        <v>4</v>
      </c>
      <c r="N22" s="9">
        <v>6</v>
      </c>
      <c r="O22" s="9">
        <v>5</v>
      </c>
      <c r="P22" s="9">
        <v>0</v>
      </c>
      <c r="Q22" s="9">
        <v>23</v>
      </c>
      <c r="R22" s="11">
        <v>85</v>
      </c>
      <c r="S22" s="15">
        <f t="shared" si="0"/>
        <v>0.27058823529411763</v>
      </c>
      <c r="T22" s="16">
        <f t="shared" si="1"/>
        <v>12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</row>
    <row r="23" spans="1:131" ht="30" x14ac:dyDescent="0.25">
      <c r="A23" s="9">
        <v>13</v>
      </c>
      <c r="B23" s="10" t="s">
        <v>98</v>
      </c>
      <c r="C23" s="9" t="s">
        <v>51</v>
      </c>
      <c r="D23" s="9" t="s">
        <v>10</v>
      </c>
      <c r="E23" s="10" t="s">
        <v>52</v>
      </c>
      <c r="F23" s="9">
        <v>9</v>
      </c>
      <c r="G23" s="9" t="s">
        <v>60</v>
      </c>
      <c r="H23" s="10">
        <v>0</v>
      </c>
      <c r="I23" s="10">
        <v>0</v>
      </c>
      <c r="J23" s="10">
        <v>0</v>
      </c>
      <c r="K23" s="10">
        <v>4</v>
      </c>
      <c r="L23" s="10">
        <v>0</v>
      </c>
      <c r="M23" s="10">
        <v>1</v>
      </c>
      <c r="N23" s="10">
        <v>12</v>
      </c>
      <c r="O23" s="10">
        <v>5</v>
      </c>
      <c r="P23" s="10">
        <v>0</v>
      </c>
      <c r="Q23" s="10">
        <v>22</v>
      </c>
      <c r="R23" s="11">
        <v>85</v>
      </c>
      <c r="S23" s="15">
        <f t="shared" si="0"/>
        <v>0.25882352941176473</v>
      </c>
      <c r="T23" s="16">
        <f t="shared" si="1"/>
        <v>13</v>
      </c>
    </row>
    <row r="24" spans="1:131" ht="30" x14ac:dyDescent="0.25">
      <c r="A24" s="9">
        <v>14</v>
      </c>
      <c r="B24" s="10" t="s">
        <v>109</v>
      </c>
      <c r="C24" s="9" t="s">
        <v>43</v>
      </c>
      <c r="D24" s="9" t="s">
        <v>10</v>
      </c>
      <c r="E24" s="9" t="s">
        <v>16</v>
      </c>
      <c r="F24" s="9">
        <v>9</v>
      </c>
      <c r="G24" s="9" t="s">
        <v>60</v>
      </c>
      <c r="H24" s="10">
        <v>0</v>
      </c>
      <c r="I24" s="10">
        <v>4</v>
      </c>
      <c r="J24" s="10">
        <v>4</v>
      </c>
      <c r="K24" s="10">
        <v>1</v>
      </c>
      <c r="L24" s="10">
        <v>0</v>
      </c>
      <c r="M24" s="10">
        <v>6</v>
      </c>
      <c r="N24" s="10">
        <v>0</v>
      </c>
      <c r="O24" s="10">
        <v>6</v>
      </c>
      <c r="P24" s="10">
        <v>0</v>
      </c>
      <c r="Q24" s="10">
        <v>21</v>
      </c>
      <c r="R24" s="11">
        <v>85</v>
      </c>
      <c r="S24" s="15">
        <f t="shared" si="0"/>
        <v>0.24705882352941178</v>
      </c>
      <c r="T24" s="16">
        <f t="shared" si="1"/>
        <v>14</v>
      </c>
    </row>
    <row r="25" spans="1:131" ht="30" x14ac:dyDescent="0.25">
      <c r="A25" s="9">
        <v>15</v>
      </c>
      <c r="B25" s="10" t="s">
        <v>106</v>
      </c>
      <c r="C25" s="9" t="s">
        <v>50</v>
      </c>
      <c r="D25" s="9" t="s">
        <v>10</v>
      </c>
      <c r="E25" s="9" t="s">
        <v>16</v>
      </c>
      <c r="F25" s="9">
        <v>9</v>
      </c>
      <c r="G25" s="10" t="s">
        <v>60</v>
      </c>
      <c r="H25" s="10">
        <v>0</v>
      </c>
      <c r="I25" s="10">
        <v>0</v>
      </c>
      <c r="J25" s="10">
        <v>1</v>
      </c>
      <c r="K25" s="10">
        <v>0</v>
      </c>
      <c r="L25" s="10">
        <v>3</v>
      </c>
      <c r="M25" s="10">
        <v>2</v>
      </c>
      <c r="N25" s="10">
        <v>0</v>
      </c>
      <c r="O25" s="10">
        <v>7</v>
      </c>
      <c r="P25" s="10">
        <v>5</v>
      </c>
      <c r="Q25" s="10">
        <v>18</v>
      </c>
      <c r="R25" s="11">
        <v>85</v>
      </c>
      <c r="S25" s="15">
        <f t="shared" si="0"/>
        <v>0.21176470588235294</v>
      </c>
      <c r="T25" s="16">
        <f t="shared" si="1"/>
        <v>15</v>
      </c>
    </row>
  </sheetData>
  <mergeCells count="6">
    <mergeCell ref="A9:T9"/>
    <mergeCell ref="A3:T3"/>
    <mergeCell ref="A5:T5"/>
    <mergeCell ref="A6:T6"/>
    <mergeCell ref="A7:T7"/>
    <mergeCell ref="A8:T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A22"/>
  <sheetViews>
    <sheetView zoomScale="70" zoomScaleNormal="70" workbookViewId="0">
      <selection activeCell="C24" sqref="C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6" width="9.7109375" customWidth="1"/>
    <col min="17" max="17" width="13.140625" customWidth="1"/>
    <col min="18" max="18" width="20.28515625" customWidth="1"/>
    <col min="19" max="19" width="16.140625" customWidth="1"/>
    <col min="20" max="20" width="14.140625" customWidth="1"/>
  </cols>
  <sheetData>
    <row r="1" spans="1:131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131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</row>
    <row r="3" spans="1:131" ht="26.2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</row>
    <row r="4" spans="1:131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1.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</row>
    <row r="6" spans="1:131" ht="35.450000000000003" customHeight="1" x14ac:dyDescent="0.25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</row>
    <row r="7" spans="1:131" ht="45.75" customHeight="1" x14ac:dyDescent="0.25">
      <c r="A7" s="20" t="s">
        <v>12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</row>
    <row r="8" spans="1:131" s="6" customFormat="1" ht="53.25" customHeight="1" x14ac:dyDescent="0.25">
      <c r="A8" s="20" t="s">
        <v>55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</row>
    <row r="9" spans="1:131" ht="53.25" customHeight="1" x14ac:dyDescent="0.25">
      <c r="A9" s="18" t="s">
        <v>112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</row>
    <row r="10" spans="1:131" ht="71.25" x14ac:dyDescent="0.25">
      <c r="A10" s="12" t="s">
        <v>0</v>
      </c>
      <c r="B10" s="12" t="s">
        <v>17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4" t="s">
        <v>53</v>
      </c>
      <c r="Q10" s="13" t="s">
        <v>9</v>
      </c>
      <c r="R10" s="13" t="s">
        <v>7</v>
      </c>
      <c r="S10" s="13" t="s">
        <v>3</v>
      </c>
      <c r="T10" s="13" t="s">
        <v>8</v>
      </c>
    </row>
    <row r="11" spans="1:131" s="2" customFormat="1" ht="30" x14ac:dyDescent="0.25">
      <c r="A11" s="9">
        <v>1</v>
      </c>
      <c r="B11" s="10" t="s">
        <v>122</v>
      </c>
      <c r="C11" s="9" t="s">
        <v>43</v>
      </c>
      <c r="D11" s="9" t="s">
        <v>10</v>
      </c>
      <c r="E11" s="9" t="s">
        <v>11</v>
      </c>
      <c r="F11" s="9">
        <v>10</v>
      </c>
      <c r="G11" s="10" t="s">
        <v>103</v>
      </c>
      <c r="H11" s="10">
        <v>10</v>
      </c>
      <c r="I11" s="10">
        <v>2</v>
      </c>
      <c r="J11" s="10">
        <v>5</v>
      </c>
      <c r="K11" s="10">
        <v>8</v>
      </c>
      <c r="L11" s="10">
        <v>2</v>
      </c>
      <c r="M11" s="10">
        <v>2</v>
      </c>
      <c r="N11" s="10">
        <v>6</v>
      </c>
      <c r="O11" s="10">
        <v>7</v>
      </c>
      <c r="P11" s="10">
        <v>9</v>
      </c>
      <c r="Q11" s="10">
        <v>51</v>
      </c>
      <c r="R11" s="11">
        <v>94</v>
      </c>
      <c r="S11" s="15">
        <f t="shared" ref="S11:S22" si="0">(Q11/R11)</f>
        <v>0.54255319148936165</v>
      </c>
      <c r="T11" s="16">
        <f t="shared" ref="T11:T22" si="1">RANK(S11,$S$11:$S$22)</f>
        <v>1</v>
      </c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</row>
    <row r="12" spans="1:131" s="2" customFormat="1" ht="30" x14ac:dyDescent="0.25">
      <c r="A12" s="9">
        <v>2</v>
      </c>
      <c r="B12" s="10" t="s">
        <v>123</v>
      </c>
      <c r="C12" s="9" t="s">
        <v>44</v>
      </c>
      <c r="D12" s="9" t="s">
        <v>10</v>
      </c>
      <c r="E12" s="9">
        <v>10</v>
      </c>
      <c r="F12" s="9">
        <v>10</v>
      </c>
      <c r="G12" s="9" t="s">
        <v>58</v>
      </c>
      <c r="H12" s="10">
        <v>5</v>
      </c>
      <c r="I12" s="10">
        <v>2</v>
      </c>
      <c r="J12" s="10">
        <v>2</v>
      </c>
      <c r="K12" s="10">
        <v>8</v>
      </c>
      <c r="L12" s="10">
        <v>4</v>
      </c>
      <c r="M12" s="10">
        <v>2</v>
      </c>
      <c r="N12" s="10">
        <v>6</v>
      </c>
      <c r="O12" s="10">
        <v>9</v>
      </c>
      <c r="P12" s="10">
        <v>10</v>
      </c>
      <c r="Q12" s="10">
        <v>48</v>
      </c>
      <c r="R12" s="11">
        <v>94</v>
      </c>
      <c r="S12" s="15">
        <f t="shared" si="0"/>
        <v>0.51063829787234039</v>
      </c>
      <c r="T12" s="16">
        <f t="shared" si="1"/>
        <v>2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</row>
    <row r="13" spans="1:131" s="2" customFormat="1" ht="30" x14ac:dyDescent="0.25">
      <c r="A13" s="9">
        <v>3</v>
      </c>
      <c r="B13" s="10" t="s">
        <v>124</v>
      </c>
      <c r="C13" s="9" t="s">
        <v>44</v>
      </c>
      <c r="D13" s="9" t="s">
        <v>10</v>
      </c>
      <c r="E13" s="9">
        <v>10</v>
      </c>
      <c r="F13" s="9">
        <v>10</v>
      </c>
      <c r="G13" s="10" t="s">
        <v>58</v>
      </c>
      <c r="H13" s="10">
        <v>0</v>
      </c>
      <c r="I13" s="10">
        <v>0</v>
      </c>
      <c r="J13" s="10">
        <v>0</v>
      </c>
      <c r="K13" s="10">
        <v>8</v>
      </c>
      <c r="L13" s="10">
        <v>5</v>
      </c>
      <c r="M13" s="10">
        <v>5</v>
      </c>
      <c r="N13" s="10">
        <v>6</v>
      </c>
      <c r="O13" s="10">
        <v>9</v>
      </c>
      <c r="P13" s="10">
        <v>12</v>
      </c>
      <c r="Q13" s="10">
        <v>45</v>
      </c>
      <c r="R13" s="11">
        <v>94</v>
      </c>
      <c r="S13" s="15">
        <f t="shared" si="0"/>
        <v>0.47872340425531917</v>
      </c>
      <c r="T13" s="16">
        <f t="shared" si="1"/>
        <v>3</v>
      </c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</row>
    <row r="14" spans="1:131" ht="30" x14ac:dyDescent="0.25">
      <c r="A14" s="9">
        <v>4</v>
      </c>
      <c r="B14" s="10" t="s">
        <v>118</v>
      </c>
      <c r="C14" s="9" t="s">
        <v>54</v>
      </c>
      <c r="D14" s="9" t="s">
        <v>10</v>
      </c>
      <c r="E14" s="9" t="s">
        <v>34</v>
      </c>
      <c r="F14" s="9">
        <v>10</v>
      </c>
      <c r="G14" s="9" t="s">
        <v>60</v>
      </c>
      <c r="H14" s="9">
        <v>1</v>
      </c>
      <c r="I14" s="9">
        <v>2</v>
      </c>
      <c r="J14" s="9">
        <v>5</v>
      </c>
      <c r="K14" s="9">
        <v>8</v>
      </c>
      <c r="L14" s="9">
        <v>1</v>
      </c>
      <c r="M14" s="9">
        <v>0</v>
      </c>
      <c r="N14" s="9">
        <v>7</v>
      </c>
      <c r="O14" s="9">
        <v>9</v>
      </c>
      <c r="P14" s="9">
        <v>10</v>
      </c>
      <c r="Q14" s="9">
        <v>43</v>
      </c>
      <c r="R14" s="11">
        <v>94</v>
      </c>
      <c r="S14" s="15">
        <f t="shared" si="0"/>
        <v>0.45744680851063829</v>
      </c>
      <c r="T14" s="16">
        <f t="shared" si="1"/>
        <v>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</row>
    <row r="15" spans="1:131" ht="30" x14ac:dyDescent="0.25">
      <c r="A15" s="9">
        <v>5</v>
      </c>
      <c r="B15" s="10" t="s">
        <v>119</v>
      </c>
      <c r="C15" s="9" t="s">
        <v>39</v>
      </c>
      <c r="D15" s="9" t="s">
        <v>10</v>
      </c>
      <c r="E15" s="9" t="s">
        <v>34</v>
      </c>
      <c r="F15" s="9">
        <v>10</v>
      </c>
      <c r="G15" s="9" t="s">
        <v>60</v>
      </c>
      <c r="H15" s="9">
        <v>2</v>
      </c>
      <c r="I15" s="9">
        <v>3</v>
      </c>
      <c r="J15" s="9">
        <v>5</v>
      </c>
      <c r="K15" s="9">
        <v>6</v>
      </c>
      <c r="L15" s="9">
        <v>2</v>
      </c>
      <c r="M15" s="9">
        <v>2</v>
      </c>
      <c r="N15" s="9">
        <v>10</v>
      </c>
      <c r="O15" s="9">
        <v>8</v>
      </c>
      <c r="P15" s="9">
        <v>3</v>
      </c>
      <c r="Q15" s="9">
        <v>41</v>
      </c>
      <c r="R15" s="11">
        <v>94</v>
      </c>
      <c r="S15" s="15">
        <f t="shared" si="0"/>
        <v>0.43617021276595747</v>
      </c>
      <c r="T15" s="16">
        <f t="shared" si="1"/>
        <v>5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</row>
    <row r="16" spans="1:131" ht="25.5" x14ac:dyDescent="0.25">
      <c r="A16" s="9">
        <v>6</v>
      </c>
      <c r="B16" s="10" t="s">
        <v>116</v>
      </c>
      <c r="C16" s="17" t="s">
        <v>46</v>
      </c>
      <c r="D16" s="9" t="s">
        <v>10</v>
      </c>
      <c r="E16" s="9" t="s">
        <v>34</v>
      </c>
      <c r="F16" s="9">
        <v>10</v>
      </c>
      <c r="G16" s="9" t="s">
        <v>60</v>
      </c>
      <c r="H16" s="9">
        <v>0</v>
      </c>
      <c r="I16" s="9">
        <v>1</v>
      </c>
      <c r="J16" s="9">
        <v>0</v>
      </c>
      <c r="K16" s="9">
        <v>6</v>
      </c>
      <c r="L16" s="9">
        <v>2</v>
      </c>
      <c r="M16" s="9">
        <v>5</v>
      </c>
      <c r="N16" s="9">
        <v>5</v>
      </c>
      <c r="O16" s="9">
        <v>7</v>
      </c>
      <c r="P16" s="9">
        <v>10</v>
      </c>
      <c r="Q16" s="9">
        <v>36</v>
      </c>
      <c r="R16" s="11">
        <v>94</v>
      </c>
      <c r="S16" s="15">
        <f t="shared" si="0"/>
        <v>0.38297872340425532</v>
      </c>
      <c r="T16" s="16">
        <f t="shared" si="1"/>
        <v>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</row>
    <row r="17" spans="1:131" ht="30" x14ac:dyDescent="0.25">
      <c r="A17" s="9">
        <v>7</v>
      </c>
      <c r="B17" s="10" t="s">
        <v>114</v>
      </c>
      <c r="C17" s="9" t="s">
        <v>45</v>
      </c>
      <c r="D17" s="9" t="s">
        <v>10</v>
      </c>
      <c r="E17" s="10" t="s">
        <v>34</v>
      </c>
      <c r="F17" s="9">
        <v>10</v>
      </c>
      <c r="G17" s="10" t="s">
        <v>60</v>
      </c>
      <c r="H17" s="10">
        <v>0</v>
      </c>
      <c r="I17" s="10">
        <v>2</v>
      </c>
      <c r="J17" s="10">
        <v>0</v>
      </c>
      <c r="K17" s="10">
        <v>8</v>
      </c>
      <c r="L17" s="10">
        <v>2</v>
      </c>
      <c r="M17" s="10">
        <v>2</v>
      </c>
      <c r="N17" s="10">
        <v>10</v>
      </c>
      <c r="O17" s="10">
        <v>2</v>
      </c>
      <c r="P17" s="10">
        <v>9</v>
      </c>
      <c r="Q17" s="10">
        <v>35</v>
      </c>
      <c r="R17" s="11">
        <v>94</v>
      </c>
      <c r="S17" s="15">
        <f t="shared" si="0"/>
        <v>0.37234042553191488</v>
      </c>
      <c r="T17" s="16">
        <f t="shared" si="1"/>
        <v>7</v>
      </c>
    </row>
    <row r="18" spans="1:131" ht="30" x14ac:dyDescent="0.25">
      <c r="A18" s="9">
        <v>8</v>
      </c>
      <c r="B18" s="10" t="s">
        <v>113</v>
      </c>
      <c r="C18" s="9" t="s">
        <v>45</v>
      </c>
      <c r="D18" s="9" t="s">
        <v>10</v>
      </c>
      <c r="E18" s="10" t="s">
        <v>34</v>
      </c>
      <c r="F18" s="9">
        <v>10</v>
      </c>
      <c r="G18" s="10" t="s">
        <v>60</v>
      </c>
      <c r="H18" s="10">
        <v>0</v>
      </c>
      <c r="I18" s="10">
        <v>2</v>
      </c>
      <c r="J18" s="10">
        <v>0</v>
      </c>
      <c r="K18" s="10">
        <v>8</v>
      </c>
      <c r="L18" s="10">
        <v>4</v>
      </c>
      <c r="M18" s="10">
        <v>2</v>
      </c>
      <c r="N18" s="10">
        <v>5</v>
      </c>
      <c r="O18" s="10">
        <v>8</v>
      </c>
      <c r="P18" s="10">
        <v>5</v>
      </c>
      <c r="Q18" s="10">
        <v>34</v>
      </c>
      <c r="R18" s="11">
        <v>94</v>
      </c>
      <c r="S18" s="15">
        <f t="shared" si="0"/>
        <v>0.36170212765957449</v>
      </c>
      <c r="T18" s="16">
        <f t="shared" si="1"/>
        <v>8</v>
      </c>
    </row>
    <row r="19" spans="1:131" ht="25.5" x14ac:dyDescent="0.25">
      <c r="A19" s="9">
        <v>9</v>
      </c>
      <c r="B19" s="10" t="s">
        <v>117</v>
      </c>
      <c r="C19" s="17" t="s">
        <v>46</v>
      </c>
      <c r="D19" s="9" t="s">
        <v>10</v>
      </c>
      <c r="E19" s="9" t="s">
        <v>34</v>
      </c>
      <c r="F19" s="9">
        <v>10</v>
      </c>
      <c r="G19" s="9" t="s">
        <v>60</v>
      </c>
      <c r="H19" s="9">
        <v>0</v>
      </c>
      <c r="I19" s="9">
        <v>2</v>
      </c>
      <c r="J19" s="9">
        <v>0</v>
      </c>
      <c r="K19" s="9">
        <v>8</v>
      </c>
      <c r="L19" s="9">
        <v>3</v>
      </c>
      <c r="M19" s="9">
        <v>0</v>
      </c>
      <c r="N19" s="9">
        <v>4</v>
      </c>
      <c r="O19" s="9">
        <v>7</v>
      </c>
      <c r="P19" s="9">
        <v>8</v>
      </c>
      <c r="Q19" s="9">
        <v>32</v>
      </c>
      <c r="R19" s="11">
        <v>94</v>
      </c>
      <c r="S19" s="15">
        <f t="shared" si="0"/>
        <v>0.34042553191489361</v>
      </c>
      <c r="T19" s="16">
        <f t="shared" si="1"/>
        <v>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  <row r="20" spans="1:131" ht="30" x14ac:dyDescent="0.25">
      <c r="A20" s="9">
        <v>10</v>
      </c>
      <c r="B20" s="10" t="s">
        <v>121</v>
      </c>
      <c r="C20" s="9" t="s">
        <v>43</v>
      </c>
      <c r="D20" s="9" t="s">
        <v>10</v>
      </c>
      <c r="E20" s="9" t="s">
        <v>11</v>
      </c>
      <c r="F20" s="9">
        <v>10</v>
      </c>
      <c r="G20" s="9" t="s">
        <v>60</v>
      </c>
      <c r="H20" s="9">
        <v>0</v>
      </c>
      <c r="I20" s="9">
        <v>0</v>
      </c>
      <c r="J20" s="9">
        <v>0</v>
      </c>
      <c r="K20" s="9">
        <v>7</v>
      </c>
      <c r="L20" s="9">
        <v>2</v>
      </c>
      <c r="M20" s="9">
        <v>2</v>
      </c>
      <c r="N20" s="9">
        <v>5</v>
      </c>
      <c r="O20" s="9">
        <v>4</v>
      </c>
      <c r="P20" s="9">
        <v>10</v>
      </c>
      <c r="Q20" s="9">
        <v>30</v>
      </c>
      <c r="R20" s="11">
        <v>94</v>
      </c>
      <c r="S20" s="15">
        <f t="shared" si="0"/>
        <v>0.31914893617021278</v>
      </c>
      <c r="T20" s="16">
        <f t="shared" si="1"/>
        <v>10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</row>
    <row r="21" spans="1:131" ht="30" x14ac:dyDescent="0.25">
      <c r="A21" s="9">
        <v>11</v>
      </c>
      <c r="B21" s="10" t="s">
        <v>120</v>
      </c>
      <c r="C21" s="9" t="s">
        <v>54</v>
      </c>
      <c r="D21" s="9" t="s">
        <v>10</v>
      </c>
      <c r="E21" s="11" t="s">
        <v>11</v>
      </c>
      <c r="F21" s="9">
        <v>10</v>
      </c>
      <c r="G21" s="9" t="s">
        <v>60</v>
      </c>
      <c r="H21" s="9">
        <v>0</v>
      </c>
      <c r="I21" s="9">
        <v>1</v>
      </c>
      <c r="J21" s="9">
        <v>1</v>
      </c>
      <c r="K21" s="9">
        <v>7</v>
      </c>
      <c r="L21" s="9">
        <v>0</v>
      </c>
      <c r="M21" s="9">
        <v>0</v>
      </c>
      <c r="N21" s="9">
        <v>5</v>
      </c>
      <c r="O21" s="9">
        <v>0</v>
      </c>
      <c r="P21" s="9">
        <v>6</v>
      </c>
      <c r="Q21" s="9">
        <v>20</v>
      </c>
      <c r="R21" s="11">
        <v>94</v>
      </c>
      <c r="S21" s="15">
        <f t="shared" si="0"/>
        <v>0.21276595744680851</v>
      </c>
      <c r="T21" s="16">
        <f t="shared" si="1"/>
        <v>11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</row>
    <row r="22" spans="1:131" ht="30" x14ac:dyDescent="0.25">
      <c r="A22" s="9">
        <v>12</v>
      </c>
      <c r="B22" s="10" t="s">
        <v>115</v>
      </c>
      <c r="C22" s="9" t="s">
        <v>45</v>
      </c>
      <c r="D22" s="9" t="s">
        <v>10</v>
      </c>
      <c r="E22" s="10" t="s">
        <v>34</v>
      </c>
      <c r="F22" s="9">
        <v>10</v>
      </c>
      <c r="G22" s="9" t="s">
        <v>60</v>
      </c>
      <c r="H22" s="10">
        <v>0</v>
      </c>
      <c r="I22" s="10">
        <v>0</v>
      </c>
      <c r="J22" s="10">
        <v>0</v>
      </c>
      <c r="K22" s="10">
        <v>7</v>
      </c>
      <c r="L22" s="10">
        <v>0</v>
      </c>
      <c r="M22" s="10">
        <v>0</v>
      </c>
      <c r="N22" s="10">
        <v>5</v>
      </c>
      <c r="O22" s="10">
        <v>0</v>
      </c>
      <c r="P22" s="10">
        <v>6</v>
      </c>
      <c r="Q22" s="10">
        <v>18</v>
      </c>
      <c r="R22" s="11">
        <v>94</v>
      </c>
      <c r="S22" s="15">
        <f t="shared" si="0"/>
        <v>0.19148936170212766</v>
      </c>
      <c r="T22" s="16">
        <f t="shared" si="1"/>
        <v>12</v>
      </c>
    </row>
  </sheetData>
  <mergeCells count="6">
    <mergeCell ref="A9:T9"/>
    <mergeCell ref="A3:T3"/>
    <mergeCell ref="A5:T5"/>
    <mergeCell ref="A6:T6"/>
    <mergeCell ref="A7:T7"/>
    <mergeCell ref="A8:T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A19"/>
  <sheetViews>
    <sheetView zoomScale="70" zoomScaleNormal="70" workbookViewId="0">
      <selection activeCell="C22" sqref="C22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6" width="9.7109375" customWidth="1"/>
    <col min="17" max="17" width="13.140625" customWidth="1"/>
    <col min="18" max="18" width="20.28515625" customWidth="1"/>
    <col min="19" max="19" width="16.140625" customWidth="1"/>
    <col min="20" max="20" width="14.140625" customWidth="1"/>
  </cols>
  <sheetData>
    <row r="1" spans="1:131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131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</row>
    <row r="3" spans="1:131" ht="26.2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</row>
    <row r="4" spans="1:131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1.5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</row>
    <row r="6" spans="1:131" ht="35.450000000000003" customHeight="1" x14ac:dyDescent="0.25">
      <c r="A6" s="20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</row>
    <row r="7" spans="1:131" ht="45.75" customHeight="1" x14ac:dyDescent="0.25">
      <c r="A7" s="20" t="s">
        <v>12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</row>
    <row r="8" spans="1:131" s="6" customFormat="1" ht="53.25" customHeight="1" x14ac:dyDescent="0.25">
      <c r="A8" s="20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</row>
    <row r="9" spans="1:131" ht="53.25" customHeight="1" x14ac:dyDescent="0.25">
      <c r="A9" s="18" t="s">
        <v>125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</row>
    <row r="10" spans="1:131" ht="71.25" x14ac:dyDescent="0.25">
      <c r="A10" s="12" t="s">
        <v>0</v>
      </c>
      <c r="B10" s="12" t="s">
        <v>17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21</v>
      </c>
      <c r="I10" s="14" t="s">
        <v>22</v>
      </c>
      <c r="J10" s="14" t="s">
        <v>23</v>
      </c>
      <c r="K10" s="14" t="s">
        <v>24</v>
      </c>
      <c r="L10" s="14" t="s">
        <v>25</v>
      </c>
      <c r="M10" s="14" t="s">
        <v>26</v>
      </c>
      <c r="N10" s="14" t="s">
        <v>27</v>
      </c>
      <c r="O10" s="14" t="s">
        <v>28</v>
      </c>
      <c r="P10" s="14" t="s">
        <v>53</v>
      </c>
      <c r="Q10" s="13" t="s">
        <v>9</v>
      </c>
      <c r="R10" s="13" t="s">
        <v>7</v>
      </c>
      <c r="S10" s="13" t="s">
        <v>3</v>
      </c>
      <c r="T10" s="13" t="s">
        <v>8</v>
      </c>
    </row>
    <row r="11" spans="1:131" s="2" customFormat="1" ht="30" x14ac:dyDescent="0.25">
      <c r="A11" s="9">
        <v>1</v>
      </c>
      <c r="B11" s="10" t="s">
        <v>134</v>
      </c>
      <c r="C11" s="9" t="s">
        <v>44</v>
      </c>
      <c r="D11" s="9" t="s">
        <v>10</v>
      </c>
      <c r="E11" s="9">
        <v>11</v>
      </c>
      <c r="F11" s="9">
        <v>11</v>
      </c>
      <c r="G11" s="9" t="s">
        <v>103</v>
      </c>
      <c r="H11" s="9">
        <v>6</v>
      </c>
      <c r="I11" s="9">
        <v>2</v>
      </c>
      <c r="J11" s="9">
        <v>5</v>
      </c>
      <c r="K11" s="9">
        <v>10</v>
      </c>
      <c r="L11" s="9">
        <v>0</v>
      </c>
      <c r="M11" s="9">
        <v>4</v>
      </c>
      <c r="N11" s="9">
        <v>6</v>
      </c>
      <c r="O11" s="9">
        <v>8</v>
      </c>
      <c r="P11" s="9">
        <v>8</v>
      </c>
      <c r="Q11" s="9">
        <v>49</v>
      </c>
      <c r="R11" s="11">
        <v>94</v>
      </c>
      <c r="S11" s="15">
        <f t="shared" ref="S11:S19" si="0">(Q11/R11)</f>
        <v>0.52127659574468088</v>
      </c>
      <c r="T11" s="16">
        <f t="shared" ref="T11:T19" si="1">RANK(S11,$S$11:$S$19)</f>
        <v>1</v>
      </c>
    </row>
    <row r="12" spans="1:131" s="2" customFormat="1" ht="30" x14ac:dyDescent="0.25">
      <c r="A12" s="9">
        <v>2</v>
      </c>
      <c r="B12" s="10" t="s">
        <v>130</v>
      </c>
      <c r="C12" s="9" t="s">
        <v>43</v>
      </c>
      <c r="D12" s="9" t="s">
        <v>10</v>
      </c>
      <c r="E12" s="9" t="s">
        <v>18</v>
      </c>
      <c r="F12" s="9">
        <v>11</v>
      </c>
      <c r="G12" s="9" t="s">
        <v>58</v>
      </c>
      <c r="H12" s="9">
        <v>10</v>
      </c>
      <c r="I12" s="9">
        <v>2</v>
      </c>
      <c r="J12" s="9">
        <v>5</v>
      </c>
      <c r="K12" s="9">
        <v>9</v>
      </c>
      <c r="L12" s="9">
        <v>0</v>
      </c>
      <c r="M12" s="9">
        <v>0</v>
      </c>
      <c r="N12" s="9">
        <v>5</v>
      </c>
      <c r="O12" s="9">
        <v>8</v>
      </c>
      <c r="P12" s="9">
        <v>2</v>
      </c>
      <c r="Q12" s="9">
        <v>41</v>
      </c>
      <c r="R12" s="11">
        <v>94</v>
      </c>
      <c r="S12" s="15">
        <f t="shared" si="0"/>
        <v>0.43617021276595747</v>
      </c>
      <c r="T12" s="16">
        <f t="shared" si="1"/>
        <v>2</v>
      </c>
    </row>
    <row r="13" spans="1:131" s="2" customFormat="1" ht="30" x14ac:dyDescent="0.25">
      <c r="A13" s="9">
        <v>3</v>
      </c>
      <c r="B13" s="10" t="s">
        <v>133</v>
      </c>
      <c r="C13" s="9" t="s">
        <v>44</v>
      </c>
      <c r="D13" s="9" t="s">
        <v>10</v>
      </c>
      <c r="E13" s="9">
        <v>11</v>
      </c>
      <c r="F13" s="9">
        <v>11</v>
      </c>
      <c r="G13" s="9" t="s">
        <v>58</v>
      </c>
      <c r="H13" s="9">
        <v>2</v>
      </c>
      <c r="I13" s="9">
        <v>2</v>
      </c>
      <c r="J13" s="9">
        <v>6</v>
      </c>
      <c r="K13" s="9">
        <v>4</v>
      </c>
      <c r="L13" s="9">
        <v>1</v>
      </c>
      <c r="M13" s="9">
        <v>0</v>
      </c>
      <c r="N13" s="9">
        <v>6</v>
      </c>
      <c r="O13" s="9">
        <v>7</v>
      </c>
      <c r="P13" s="9">
        <v>6</v>
      </c>
      <c r="Q13" s="9">
        <v>34</v>
      </c>
      <c r="R13" s="11">
        <v>94</v>
      </c>
      <c r="S13" s="15">
        <f t="shared" si="0"/>
        <v>0.36170212765957449</v>
      </c>
      <c r="T13" s="16">
        <f t="shared" si="1"/>
        <v>3</v>
      </c>
    </row>
    <row r="14" spans="1:131" ht="30" x14ac:dyDescent="0.25">
      <c r="A14" s="9">
        <v>4</v>
      </c>
      <c r="B14" s="10" t="s">
        <v>131</v>
      </c>
      <c r="C14" s="9" t="s">
        <v>43</v>
      </c>
      <c r="D14" s="9" t="s">
        <v>10</v>
      </c>
      <c r="E14" s="9" t="s">
        <v>30</v>
      </c>
      <c r="F14" s="9">
        <v>11</v>
      </c>
      <c r="G14" s="9" t="s">
        <v>60</v>
      </c>
      <c r="H14" s="9">
        <v>2</v>
      </c>
      <c r="I14" s="9">
        <v>2</v>
      </c>
      <c r="J14" s="9">
        <v>2</v>
      </c>
      <c r="K14" s="9">
        <v>9</v>
      </c>
      <c r="L14" s="9">
        <v>1</v>
      </c>
      <c r="M14" s="9">
        <v>0</v>
      </c>
      <c r="N14" s="9">
        <v>5</v>
      </c>
      <c r="O14" s="9">
        <v>8</v>
      </c>
      <c r="P14" s="9">
        <v>3</v>
      </c>
      <c r="Q14" s="9">
        <v>32</v>
      </c>
      <c r="R14" s="11">
        <v>94</v>
      </c>
      <c r="S14" s="15">
        <f t="shared" si="0"/>
        <v>0.34042553191489361</v>
      </c>
      <c r="T14" s="16">
        <f t="shared" si="1"/>
        <v>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</row>
    <row r="15" spans="1:131" ht="30" x14ac:dyDescent="0.25">
      <c r="A15" s="9">
        <v>5</v>
      </c>
      <c r="B15" s="10" t="s">
        <v>127</v>
      </c>
      <c r="C15" s="9" t="s">
        <v>39</v>
      </c>
      <c r="D15" s="9" t="s">
        <v>10</v>
      </c>
      <c r="E15" s="11" t="s">
        <v>18</v>
      </c>
      <c r="F15" s="9">
        <v>11</v>
      </c>
      <c r="G15" s="10" t="s">
        <v>60</v>
      </c>
      <c r="H15" s="10">
        <v>0</v>
      </c>
      <c r="I15" s="10">
        <v>0</v>
      </c>
      <c r="J15" s="10">
        <v>0</v>
      </c>
      <c r="K15" s="10">
        <v>8</v>
      </c>
      <c r="L15" s="10">
        <v>0</v>
      </c>
      <c r="M15" s="10">
        <v>0</v>
      </c>
      <c r="N15" s="10">
        <v>3</v>
      </c>
      <c r="O15" s="10">
        <v>6</v>
      </c>
      <c r="P15" s="10">
        <v>2</v>
      </c>
      <c r="Q15" s="10">
        <v>19</v>
      </c>
      <c r="R15" s="11">
        <v>94</v>
      </c>
      <c r="S15" s="15">
        <f t="shared" si="0"/>
        <v>0.20212765957446807</v>
      </c>
      <c r="T15" s="16">
        <f t="shared" si="1"/>
        <v>5</v>
      </c>
    </row>
    <row r="16" spans="1:131" ht="30" x14ac:dyDescent="0.25">
      <c r="A16" s="9">
        <v>6</v>
      </c>
      <c r="B16" s="10" t="s">
        <v>129</v>
      </c>
      <c r="C16" s="9" t="s">
        <v>39</v>
      </c>
      <c r="D16" s="9" t="s">
        <v>10</v>
      </c>
      <c r="E16" s="11" t="s">
        <v>18</v>
      </c>
      <c r="F16" s="9">
        <v>11</v>
      </c>
      <c r="G16" s="10" t="s">
        <v>60</v>
      </c>
      <c r="H16" s="10">
        <v>0</v>
      </c>
      <c r="I16" s="10">
        <v>0</v>
      </c>
      <c r="J16" s="10">
        <v>0</v>
      </c>
      <c r="K16" s="10">
        <v>4</v>
      </c>
      <c r="L16" s="10">
        <v>0</v>
      </c>
      <c r="M16" s="10">
        <v>0</v>
      </c>
      <c r="N16" s="10">
        <v>4</v>
      </c>
      <c r="O16" s="10">
        <v>8</v>
      </c>
      <c r="P16" s="10">
        <v>1</v>
      </c>
      <c r="Q16" s="10">
        <v>17</v>
      </c>
      <c r="R16" s="11">
        <v>94</v>
      </c>
      <c r="S16" s="15">
        <f t="shared" si="0"/>
        <v>0.18085106382978725</v>
      </c>
      <c r="T16" s="16">
        <f t="shared" si="1"/>
        <v>6</v>
      </c>
    </row>
    <row r="17" spans="1:131" ht="30" x14ac:dyDescent="0.25">
      <c r="A17" s="9">
        <v>7</v>
      </c>
      <c r="B17" s="10" t="s">
        <v>128</v>
      </c>
      <c r="C17" s="9" t="s">
        <v>39</v>
      </c>
      <c r="D17" s="9" t="s">
        <v>10</v>
      </c>
      <c r="E17" s="11" t="s">
        <v>30</v>
      </c>
      <c r="F17" s="9">
        <v>11</v>
      </c>
      <c r="G17" s="9" t="s">
        <v>60</v>
      </c>
      <c r="H17" s="10">
        <v>0</v>
      </c>
      <c r="I17" s="10">
        <v>0</v>
      </c>
      <c r="J17" s="10">
        <v>0</v>
      </c>
      <c r="K17" s="10">
        <v>7</v>
      </c>
      <c r="L17" s="10">
        <v>0</v>
      </c>
      <c r="M17" s="10">
        <v>0</v>
      </c>
      <c r="N17" s="10">
        <v>2</v>
      </c>
      <c r="O17" s="10">
        <v>4</v>
      </c>
      <c r="P17" s="10">
        <v>3</v>
      </c>
      <c r="Q17" s="10">
        <v>16</v>
      </c>
      <c r="R17" s="11">
        <v>94</v>
      </c>
      <c r="S17" s="15">
        <f t="shared" si="0"/>
        <v>0.1702127659574468</v>
      </c>
      <c r="T17" s="16">
        <f t="shared" si="1"/>
        <v>7</v>
      </c>
    </row>
    <row r="18" spans="1:131" ht="30" x14ac:dyDescent="0.25">
      <c r="A18" s="9">
        <v>8</v>
      </c>
      <c r="B18" s="10" t="s">
        <v>126</v>
      </c>
      <c r="C18" s="9" t="s">
        <v>45</v>
      </c>
      <c r="D18" s="9" t="s">
        <v>10</v>
      </c>
      <c r="E18" s="9" t="s">
        <v>30</v>
      </c>
      <c r="F18" s="9">
        <v>11</v>
      </c>
      <c r="G18" s="10" t="s">
        <v>60</v>
      </c>
      <c r="H18" s="10">
        <v>0</v>
      </c>
      <c r="I18" s="10">
        <v>0</v>
      </c>
      <c r="J18" s="10">
        <v>0</v>
      </c>
      <c r="K18" s="10">
        <v>7</v>
      </c>
      <c r="L18" s="10">
        <v>0</v>
      </c>
      <c r="M18" s="10">
        <v>0</v>
      </c>
      <c r="N18" s="10">
        <v>3</v>
      </c>
      <c r="O18" s="10">
        <v>3</v>
      </c>
      <c r="P18" s="10">
        <v>2</v>
      </c>
      <c r="Q18" s="10">
        <v>15</v>
      </c>
      <c r="R18" s="11">
        <v>94</v>
      </c>
      <c r="S18" s="15">
        <f t="shared" si="0"/>
        <v>0.15957446808510639</v>
      </c>
      <c r="T18" s="16">
        <f t="shared" si="1"/>
        <v>8</v>
      </c>
    </row>
    <row r="19" spans="1:131" ht="30" x14ac:dyDescent="0.25">
      <c r="A19" s="9">
        <v>9</v>
      </c>
      <c r="B19" s="10" t="s">
        <v>132</v>
      </c>
      <c r="C19" s="9" t="s">
        <v>44</v>
      </c>
      <c r="D19" s="9" t="s">
        <v>10</v>
      </c>
      <c r="E19" s="9">
        <v>11</v>
      </c>
      <c r="F19" s="9">
        <v>11</v>
      </c>
      <c r="G19" s="9" t="s">
        <v>60</v>
      </c>
      <c r="H19" s="9">
        <v>1</v>
      </c>
      <c r="I19" s="9">
        <v>1</v>
      </c>
      <c r="J19" s="9">
        <v>0</v>
      </c>
      <c r="K19" s="9">
        <v>4</v>
      </c>
      <c r="L19" s="9">
        <v>0</v>
      </c>
      <c r="M19" s="9">
        <v>0</v>
      </c>
      <c r="N19" s="9">
        <v>3</v>
      </c>
      <c r="O19" s="9">
        <v>0</v>
      </c>
      <c r="P19" s="9">
        <v>1</v>
      </c>
      <c r="Q19" s="9">
        <v>10</v>
      </c>
      <c r="R19" s="11">
        <v>94</v>
      </c>
      <c r="S19" s="15">
        <f t="shared" si="0"/>
        <v>0.10638297872340426</v>
      </c>
      <c r="T19" s="16">
        <f t="shared" si="1"/>
        <v>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</sheetData>
  <mergeCells count="6">
    <mergeCell ref="A9:T9"/>
    <mergeCell ref="A3:T3"/>
    <mergeCell ref="A5:T5"/>
    <mergeCell ref="A6:T6"/>
    <mergeCell ref="A7:T7"/>
    <mergeCell ref="A8:T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2025-11-25T06:00:26Z</dcterms:modified>
</cp:coreProperties>
</file>