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8 класс" sheetId="20" r:id="rId1"/>
    <sheet name="9 класс" sheetId="21" r:id="rId2"/>
    <sheet name="10 класс" sheetId="22" r:id="rId3"/>
    <sheet name="11 класс" sheetId="19" r:id="rId4"/>
  </sheets>
  <definedNames>
    <definedName name="_xlnm._FilterDatabase" localSheetId="2" hidden="1">'10 класс'!$A$10:$DY$11</definedName>
    <definedName name="_xlnm._FilterDatabase" localSheetId="3" hidden="1">'11 класс'!$A$10:$DZ$10</definedName>
    <definedName name="_xlnm._FilterDatabase" localSheetId="0" hidden="1">'8 класс'!$A$10:$DY$10</definedName>
    <definedName name="_xlnm._FilterDatabase" localSheetId="1" hidden="1">'9 класс'!$A$10:$DZ$10</definedName>
  </definedNames>
  <calcPr calcId="162913"/>
</workbook>
</file>

<file path=xl/calcChain.xml><?xml version="1.0" encoding="utf-8"?>
<calcChain xmlns="http://schemas.openxmlformats.org/spreadsheetml/2006/main">
  <c r="Q14" i="19" l="1"/>
  <c r="Q11" i="19"/>
  <c r="Q15" i="19"/>
  <c r="Q12" i="19"/>
  <c r="Q12" i="22"/>
  <c r="R12" i="22" l="1"/>
  <c r="Q12" i="21"/>
  <c r="Q13" i="21"/>
  <c r="Q15" i="21"/>
  <c r="Q11" i="21"/>
  <c r="Q14" i="21"/>
  <c r="Q17" i="21"/>
  <c r="Q11" i="22"/>
  <c r="R11" i="22" s="1"/>
  <c r="Q16" i="21"/>
  <c r="Q14" i="20"/>
  <c r="Q11" i="20"/>
  <c r="Q13" i="20"/>
  <c r="Q12" i="20"/>
  <c r="R16" i="21" l="1"/>
  <c r="R17" i="21"/>
  <c r="R11" i="21"/>
  <c r="R12" i="21"/>
  <c r="R15" i="21"/>
  <c r="R14" i="21"/>
  <c r="R13" i="21"/>
  <c r="R11" i="20"/>
  <c r="R12" i="20"/>
  <c r="R14" i="20"/>
  <c r="R13" i="20"/>
  <c r="Q13" i="19"/>
  <c r="R12" i="19" l="1"/>
  <c r="R15" i="19"/>
  <c r="R11" i="19"/>
  <c r="R14" i="19"/>
  <c r="R13" i="19"/>
</calcChain>
</file>

<file path=xl/sharedStrings.xml><?xml version="1.0" encoding="utf-8"?>
<sst xmlns="http://schemas.openxmlformats.org/spreadsheetml/2006/main" count="185" uniqueCount="70">
  <si>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</si>
  <si>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</si>
  <si>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</si>
  <si>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</si>
  <si>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</si>
  <si>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</si>
  <si>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</si>
  <si>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</si>
  <si>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</si>
  <si>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</si>
  <si>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</si>
  <si>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</si>
  <si>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9Б</t>
  </si>
  <si>
    <t>9А</t>
  </si>
  <si>
    <t>Шифр</t>
  </si>
  <si>
    <t>11А</t>
  </si>
  <si>
    <t>1 Задание</t>
  </si>
  <si>
    <t>2 Задание</t>
  </si>
  <si>
    <t>3 Задание</t>
  </si>
  <si>
    <t>4 Задание</t>
  </si>
  <si>
    <t>5 Задание</t>
  </si>
  <si>
    <r>
      <rPr>
        <u/>
        <sz val="12"/>
        <color theme="1"/>
        <rFont val="Times New Roman"/>
        <family val="1"/>
        <charset val="204"/>
      </rPr>
      <t xml:space="preserve">  9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</si>
  <si>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 8    
</t>
    </r>
    <r>
      <rPr>
        <sz val="12"/>
        <color theme="1"/>
        <rFont val="Times New Roman"/>
        <family val="1"/>
        <charset val="204"/>
      </rPr>
      <t xml:space="preserve">   (класс)
</t>
    </r>
  </si>
  <si>
    <t>8А</t>
  </si>
  <si>
    <r>
      <rPr>
        <u/>
        <sz val="12"/>
        <color theme="1"/>
        <rFont val="Times New Roman"/>
        <family val="1"/>
        <charset val="204"/>
      </rPr>
      <t xml:space="preserve">  10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</si>
  <si>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 А</t>
  </si>
  <si>
    <t>Тест</t>
  </si>
  <si>
    <t>Практика</t>
  </si>
  <si>
    <t>9В</t>
  </si>
  <si>
    <r>
      <rPr>
        <u/>
        <sz val="12"/>
        <color theme="1"/>
        <rFont val="Times New Roman"/>
        <family val="1"/>
        <charset val="204"/>
      </rPr>
      <t>Основы безопасности и защиты Родины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</si>
  <si>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ОБЗР-8-3</t>
  </si>
  <si>
    <t>призёр</t>
  </si>
  <si>
    <t>ОБЗР-8-1</t>
  </si>
  <si>
    <t>участник</t>
  </si>
  <si>
    <t>ОБЗР-8-2</t>
  </si>
  <si>
    <t>ОБЗР-9-7</t>
  </si>
  <si>
    <t>ОБЗР-9-4</t>
  </si>
  <si>
    <t>победитель</t>
  </si>
  <si>
    <t>ОБЗР-9-5</t>
  </si>
  <si>
    <t>ОБЗР-9-6</t>
  </si>
  <si>
    <t>ОБЗР-10-2</t>
  </si>
  <si>
    <t>ОБЗР-11-1</t>
  </si>
  <si>
    <t>ОБЗР-11-2</t>
  </si>
  <si>
    <t>ОБЗР-11-3</t>
  </si>
  <si>
    <t>ОБЗР-11-4</t>
  </si>
  <si>
    <t>ОБЗР-8-4</t>
  </si>
  <si>
    <t>Список участников и результаты муниципального этапа всероссийской олимпиады школьников 2025/2026учебного года</t>
  </si>
  <si>
    <t>муниципальное автономное общеобразовательное учреждение
«Средняя общеобразовательная школа № 10
имени Дважды Героя Советского Союза Б.Ф. Сафонова»</t>
  </si>
  <si>
    <t>муниципальное автономное общеобразовательное учреждение 
"Лицей имени В.Г. Сизова"</t>
  </si>
  <si>
    <t>сельская</t>
  </si>
  <si>
    <t>Муниципальное автономное общеобразовательное учреждение
"Общеобразовательная школа № 14"</t>
  </si>
  <si>
    <t xml:space="preserve">________________________4______________________
(общее число участников муниципального  этапа по общеобразовательному предмету)
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</si>
  <si>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</si>
  <si>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"Лицей имени В.Г. Сизова"</t>
  </si>
  <si>
    <t>8В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</si>
  <si>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</si>
  <si>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 xml:space="preserve">городская </t>
  </si>
  <si>
    <t>10А</t>
  </si>
  <si>
    <t>Муниципальное автономное общеобразовательное учреждение
"Гимназия № 1"</t>
  </si>
  <si>
    <t>11Б</t>
  </si>
  <si>
    <r>
      <rPr>
        <u/>
        <sz val="12"/>
        <color theme="1"/>
        <rFont val="Times New Roman"/>
        <family val="1"/>
        <charset val="204"/>
      </rPr>
      <t xml:space="preserve">  11    
</t>
    </r>
    <r>
      <rPr>
        <sz val="12"/>
        <color theme="1"/>
        <rFont val="Times New Roman"/>
        <family val="1"/>
        <charset val="204"/>
      </rPr>
      <t xml:space="preserve">   (класс)</t>
    </r>
  </si>
  <si>
    <t xml:space="preserve">___________________  5_____________________
(общее число участников муниципального  этапа по общеобразовательному предмету)
</t>
  </si>
  <si>
    <t xml:space="preserve">_______________2______________
(общее число участников муниципального  этапа по общеобразовательному предмету)
</t>
  </si>
  <si>
    <r>
      <rPr>
        <u/>
        <sz val="12"/>
        <color theme="1"/>
        <rFont val="Times New Roman"/>
        <family val="1"/>
        <charset val="204"/>
      </rPr>
      <t>28.11.2025-29.11.2025</t>
    </r>
    <r>
      <rPr>
        <sz val="12"/>
        <color theme="1"/>
        <rFont val="Times New Roman"/>
        <family val="1"/>
        <charset val="204"/>
      </rPr>
      <t xml:space="preserve">
(дата проведения муниципального этапа олимпиады)
</t>
    </r>
  </si>
  <si>
    <t xml:space="preserve">____________________________7____________________________
(общее число участников муниципального  этапа по общеобразовательному предмету)
</t>
  </si>
  <si>
    <t>ОБЗР-9-3</t>
  </si>
  <si>
    <t>ОБЗР-9-1</t>
  </si>
  <si>
    <t>ОБЗР-9-2</t>
  </si>
  <si>
    <t>ОБЗР-10-1</t>
  </si>
  <si>
    <t>ОБЗР-11-5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</si>
</sst>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14"/>
  <sheetViews>
    <sheetView tabSelected="1" zoomScale="70" zoomScaleNormal="70" workbookViewId="0">
      <selection activeCell="D22" sqref="D22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3" width="9.7109375" customWidth="1"/>
    <col min="14" max="15" width="13.140625" customWidth="1"/>
    <col min="16" max="16" width="20.28515625" customWidth="1"/>
    <col min="17" max="17" width="16.140625" customWidth="1"/>
    <col min="18" max="18" width="14.140625" customWidth="1"/>
  </cols>
  <sheetData>
    <row r="1" spans="1:129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</row>
    <row r="2" spans="1:129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29" ht="26.25" customHeight="1" x14ac:dyDescent="0.25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</row>
    <row r="4" spans="1:129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</row>
    <row r="5" spans="1:129" ht="31.5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ht="35.450000000000003" customHeight="1" x14ac:dyDescent="0.25">
      <c r="A6" s="23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ht="45.75" customHeight="1" x14ac:dyDescent="0.25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6" customFormat="1" ht="53.25" customHeight="1" x14ac:dyDescent="0.25">
      <c r="A8" s="24" t="s">
        <v>22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29" ht="53.25" customHeight="1" x14ac:dyDescent="0.25">
      <c r="A9" s="21" t="s">
        <v>51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3" t="s">
        <v>26</v>
      </c>
      <c r="N10" s="13" t="s">
        <v>27</v>
      </c>
      <c r="O10" s="13" t="s">
        <v>9</v>
      </c>
      <c r="P10" s="13" t="s">
        <v>7</v>
      </c>
      <c r="Q10" s="13" t="s">
        <v>3</v>
      </c>
      <c r="R10" s="13" t="s">
        <v>8</v>
      </c>
    </row>
    <row r="11" spans="1:129" s="2" customFormat="1" ht="25.5" x14ac:dyDescent="0.25">
      <c r="A11" s="9">
        <v>1</v>
      </c>
      <c r="B11" s="17" t="s">
        <v>32</v>
      </c>
      <c r="C11" s="18" t="s">
        <v>50</v>
      </c>
      <c r="D11" s="9" t="s">
        <v>10</v>
      </c>
      <c r="E11" s="18" t="s">
        <v>23</v>
      </c>
      <c r="F11" s="9">
        <v>8</v>
      </c>
      <c r="G11" s="10" t="s">
        <v>37</v>
      </c>
      <c r="H11" s="10">
        <v>5</v>
      </c>
      <c r="I11" s="10">
        <v>12</v>
      </c>
      <c r="J11" s="10">
        <v>8</v>
      </c>
      <c r="K11" s="10">
        <v>5</v>
      </c>
      <c r="L11" s="10">
        <v>10</v>
      </c>
      <c r="M11" s="10">
        <v>36</v>
      </c>
      <c r="N11" s="10">
        <v>75</v>
      </c>
      <c r="O11" s="10">
        <v>151</v>
      </c>
      <c r="P11" s="11">
        <v>300</v>
      </c>
      <c r="Q11" s="15">
        <f>(O11/P11)</f>
        <v>0.5033333333333333</v>
      </c>
      <c r="R11" s="16">
        <f>RANK(Q11,$Q$11:$Q$14)</f>
        <v>1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s="2" customFormat="1" ht="38.25" x14ac:dyDescent="0.25">
      <c r="A12" s="9">
        <v>2</v>
      </c>
      <c r="B12" s="17" t="s">
        <v>30</v>
      </c>
      <c r="C12" s="18" t="s">
        <v>47</v>
      </c>
      <c r="D12" s="9" t="s">
        <v>49</v>
      </c>
      <c r="E12" s="18" t="s">
        <v>23</v>
      </c>
      <c r="F12" s="9">
        <v>8</v>
      </c>
      <c r="G12" s="9" t="s">
        <v>31</v>
      </c>
      <c r="H12" s="10">
        <v>4</v>
      </c>
      <c r="I12" s="10">
        <v>12</v>
      </c>
      <c r="J12" s="10">
        <v>10</v>
      </c>
      <c r="K12" s="10">
        <v>6</v>
      </c>
      <c r="L12" s="10">
        <v>11</v>
      </c>
      <c r="M12" s="10">
        <v>30</v>
      </c>
      <c r="N12" s="10">
        <v>48</v>
      </c>
      <c r="O12" s="10">
        <v>121</v>
      </c>
      <c r="P12" s="11">
        <v>300</v>
      </c>
      <c r="Q12" s="15">
        <f>(O12/P12)</f>
        <v>0.40333333333333332</v>
      </c>
      <c r="R12" s="16">
        <f>RANK(Q12,$Q$11:$Q$14)</f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s="2" customFormat="1" ht="25.5" x14ac:dyDescent="0.25">
      <c r="A13" s="9">
        <v>3</v>
      </c>
      <c r="B13" s="17" t="s">
        <v>45</v>
      </c>
      <c r="C13" s="18" t="s">
        <v>48</v>
      </c>
      <c r="D13" s="9" t="s">
        <v>10</v>
      </c>
      <c r="E13" s="18" t="s">
        <v>54</v>
      </c>
      <c r="F13" s="9">
        <v>8</v>
      </c>
      <c r="G13" s="10" t="s">
        <v>33</v>
      </c>
      <c r="H13" s="10">
        <v>0</v>
      </c>
      <c r="I13" s="10">
        <v>0</v>
      </c>
      <c r="J13" s="10">
        <v>5</v>
      </c>
      <c r="K13" s="10">
        <v>3</v>
      </c>
      <c r="L13" s="10">
        <v>12</v>
      </c>
      <c r="M13" s="10">
        <v>20</v>
      </c>
      <c r="N13" s="10">
        <v>26</v>
      </c>
      <c r="O13" s="10">
        <v>66</v>
      </c>
      <c r="P13" s="11">
        <v>300</v>
      </c>
      <c r="Q13" s="15">
        <f>(O13/P13)</f>
        <v>0.22</v>
      </c>
      <c r="R13" s="16">
        <f>RANK(Q13,$Q$11:$Q$14)</f>
        <v>3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25.5" x14ac:dyDescent="0.25">
      <c r="A14" s="9">
        <v>4</v>
      </c>
      <c r="B14" s="17" t="s">
        <v>34</v>
      </c>
      <c r="C14" s="18" t="s">
        <v>50</v>
      </c>
      <c r="D14" s="9" t="s">
        <v>10</v>
      </c>
      <c r="E14" s="18" t="s">
        <v>23</v>
      </c>
      <c r="F14" s="9">
        <v>8</v>
      </c>
      <c r="G14" s="10" t="s">
        <v>33</v>
      </c>
      <c r="H14" s="10">
        <v>2</v>
      </c>
      <c r="I14" s="10">
        <v>8</v>
      </c>
      <c r="J14" s="10">
        <v>14</v>
      </c>
      <c r="K14" s="10">
        <v>2</v>
      </c>
      <c r="L14" s="10">
        <v>6</v>
      </c>
      <c r="M14" s="10">
        <v>27</v>
      </c>
      <c r="N14" s="10">
        <v>0</v>
      </c>
      <c r="O14" s="10">
        <v>59</v>
      </c>
      <c r="P14" s="11">
        <v>300</v>
      </c>
      <c r="Q14" s="15">
        <f>(O14/P14)</f>
        <v>0.19666666666666666</v>
      </c>
      <c r="R14" s="16">
        <f>RANK(Q14,$Q$11:$Q$14)</f>
        <v>4</v>
      </c>
    </row>
  </sheetData>
  <mergeCells count="6">
    <mergeCell ref="A9:R9"/>
    <mergeCell ref="A3:R3"/>
    <mergeCell ref="A5:R5"/>
    <mergeCell ref="A6:R6"/>
    <mergeCell ref="A7:R7"/>
    <mergeCell ref="A8:R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7"/>
  <sheetViews>
    <sheetView zoomScale="70" zoomScaleNormal="70" workbookViewId="0">
      <selection activeCell="C24" sqref="C24"/>
    </sheetView>
  </sheetViews>
  <sheetFormatPr defaultRowHeight="15" x14ac:dyDescent="0.25"/>
  <cols>
    <col min="2" max="2" width="16" customWidth="1"/>
    <col min="3" max="3" width="57.42578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3" width="9.7109375" customWidth="1"/>
    <col min="14" max="15" width="13.140625" customWidth="1"/>
    <col min="16" max="16" width="20.28515625" customWidth="1"/>
    <col min="17" max="17" width="16.140625" customWidth="1"/>
    <col min="18" max="18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30" ht="26.25" customHeight="1" x14ac:dyDescent="0.25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</row>
    <row r="5" spans="1:130" ht="31.5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30" ht="35.450000000000003" customHeight="1" x14ac:dyDescent="0.25">
      <c r="A6" s="23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30" ht="45.75" customHeight="1" x14ac:dyDescent="0.25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30" s="6" customFormat="1" ht="53.25" customHeight="1" x14ac:dyDescent="0.25">
      <c r="A8" s="23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30" ht="53.25" customHeight="1" x14ac:dyDescent="0.25">
      <c r="A9" s="21" t="s">
        <v>64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30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3" t="s">
        <v>26</v>
      </c>
      <c r="N10" s="13" t="s">
        <v>27</v>
      </c>
      <c r="O10" s="13" t="s">
        <v>9</v>
      </c>
      <c r="P10" s="13" t="s">
        <v>7</v>
      </c>
      <c r="Q10" s="13" t="s">
        <v>3</v>
      </c>
      <c r="R10" s="13" t="s">
        <v>8</v>
      </c>
    </row>
    <row r="11" spans="1:130" s="2" customFormat="1" ht="38.25" x14ac:dyDescent="0.25">
      <c r="A11" s="9">
        <v>1</v>
      </c>
      <c r="B11" s="10" t="s">
        <v>65</v>
      </c>
      <c r="C11" s="19" t="s">
        <v>52</v>
      </c>
      <c r="D11" s="9" t="s">
        <v>10</v>
      </c>
      <c r="E11" s="19" t="s">
        <v>13</v>
      </c>
      <c r="F11" s="9">
        <v>9</v>
      </c>
      <c r="G11" s="10" t="s">
        <v>37</v>
      </c>
      <c r="H11" s="10">
        <v>1</v>
      </c>
      <c r="I11" s="10">
        <v>15</v>
      </c>
      <c r="J11" s="10">
        <v>6</v>
      </c>
      <c r="K11" s="10">
        <v>1</v>
      </c>
      <c r="L11" s="10">
        <v>7</v>
      </c>
      <c r="M11" s="10">
        <v>31</v>
      </c>
      <c r="N11" s="10">
        <v>105</v>
      </c>
      <c r="O11" s="10">
        <v>166</v>
      </c>
      <c r="P11" s="11">
        <v>300</v>
      </c>
      <c r="Q11" s="15">
        <f t="shared" ref="Q11:Q17" si="0">(O11/P11)</f>
        <v>0.55333333333333334</v>
      </c>
      <c r="R11" s="16">
        <f t="shared" ref="R11:R17" si="1">RANK(Q11,$Q$11:$Q$17)</f>
        <v>1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30" s="2" customFormat="1" ht="25.5" x14ac:dyDescent="0.25">
      <c r="A12" s="9">
        <v>2</v>
      </c>
      <c r="B12" s="10" t="s">
        <v>38</v>
      </c>
      <c r="C12" s="18" t="s">
        <v>50</v>
      </c>
      <c r="D12" s="9" t="s">
        <v>10</v>
      </c>
      <c r="E12" s="18" t="s">
        <v>13</v>
      </c>
      <c r="F12" s="9">
        <v>9</v>
      </c>
      <c r="G12" s="10" t="s">
        <v>31</v>
      </c>
      <c r="H12" s="10">
        <v>10</v>
      </c>
      <c r="I12" s="10">
        <v>11</v>
      </c>
      <c r="J12" s="10">
        <v>6</v>
      </c>
      <c r="K12" s="10">
        <v>2</v>
      </c>
      <c r="L12" s="10">
        <v>7</v>
      </c>
      <c r="M12" s="10">
        <v>22</v>
      </c>
      <c r="N12" s="10">
        <v>75</v>
      </c>
      <c r="O12" s="10">
        <v>133</v>
      </c>
      <c r="P12" s="11">
        <v>300</v>
      </c>
      <c r="Q12" s="15">
        <f t="shared" si="0"/>
        <v>0.44333333333333336</v>
      </c>
      <c r="R12" s="16">
        <f t="shared" si="1"/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ht="25.5" x14ac:dyDescent="0.25">
      <c r="A13" s="9">
        <v>3</v>
      </c>
      <c r="B13" s="10" t="s">
        <v>35</v>
      </c>
      <c r="C13" s="18" t="s">
        <v>50</v>
      </c>
      <c r="D13" s="9" t="s">
        <v>10</v>
      </c>
      <c r="E13" s="18" t="s">
        <v>12</v>
      </c>
      <c r="F13" s="9">
        <v>9</v>
      </c>
      <c r="G13" s="10" t="s">
        <v>31</v>
      </c>
      <c r="H13" s="10">
        <v>9</v>
      </c>
      <c r="I13" s="10">
        <v>13</v>
      </c>
      <c r="J13" s="10">
        <v>3</v>
      </c>
      <c r="K13" s="10">
        <v>0</v>
      </c>
      <c r="L13" s="10">
        <v>9</v>
      </c>
      <c r="M13" s="10">
        <v>12</v>
      </c>
      <c r="N13" s="10">
        <v>85</v>
      </c>
      <c r="O13" s="10">
        <v>131</v>
      </c>
      <c r="P13" s="11">
        <v>300</v>
      </c>
      <c r="Q13" s="15">
        <f t="shared" si="0"/>
        <v>0.43666666666666665</v>
      </c>
      <c r="R13" s="16">
        <f t="shared" si="1"/>
        <v>3</v>
      </c>
    </row>
    <row r="14" spans="1:130" ht="25.5" x14ac:dyDescent="0.25">
      <c r="A14" s="9">
        <v>4</v>
      </c>
      <c r="B14" s="10" t="s">
        <v>36</v>
      </c>
      <c r="C14" s="18" t="s">
        <v>50</v>
      </c>
      <c r="D14" s="9" t="s">
        <v>10</v>
      </c>
      <c r="E14" s="18" t="s">
        <v>13</v>
      </c>
      <c r="F14" s="9">
        <v>9</v>
      </c>
      <c r="G14" s="10" t="s">
        <v>33</v>
      </c>
      <c r="H14" s="10">
        <v>8</v>
      </c>
      <c r="I14" s="10">
        <v>14</v>
      </c>
      <c r="J14" s="10">
        <v>0</v>
      </c>
      <c r="K14" s="10">
        <v>1</v>
      </c>
      <c r="L14" s="10">
        <v>7</v>
      </c>
      <c r="M14" s="10">
        <v>13</v>
      </c>
      <c r="N14" s="10">
        <v>78</v>
      </c>
      <c r="O14" s="10">
        <v>121</v>
      </c>
      <c r="P14" s="11">
        <v>300</v>
      </c>
      <c r="Q14" s="15">
        <f t="shared" si="0"/>
        <v>0.40333333333333332</v>
      </c>
      <c r="R14" s="16">
        <f t="shared" si="1"/>
        <v>4</v>
      </c>
    </row>
    <row r="15" spans="1:130" ht="25.5" x14ac:dyDescent="0.25">
      <c r="A15" s="9">
        <v>5</v>
      </c>
      <c r="B15" s="10" t="s">
        <v>67</v>
      </c>
      <c r="C15" s="18" t="s">
        <v>53</v>
      </c>
      <c r="D15" s="9" t="s">
        <v>10</v>
      </c>
      <c r="E15" s="18" t="s">
        <v>28</v>
      </c>
      <c r="F15" s="9">
        <v>9</v>
      </c>
      <c r="G15" s="10" t="s">
        <v>33</v>
      </c>
      <c r="H15" s="10">
        <v>2</v>
      </c>
      <c r="I15" s="10">
        <v>8</v>
      </c>
      <c r="J15" s="10">
        <v>5</v>
      </c>
      <c r="K15" s="10">
        <v>2</v>
      </c>
      <c r="L15" s="10">
        <v>0</v>
      </c>
      <c r="M15" s="10">
        <v>21</v>
      </c>
      <c r="N15" s="10">
        <v>53</v>
      </c>
      <c r="O15" s="10">
        <v>91</v>
      </c>
      <c r="P15" s="11">
        <v>300</v>
      </c>
      <c r="Q15" s="15">
        <f t="shared" si="0"/>
        <v>0.30333333333333334</v>
      </c>
      <c r="R15" s="16">
        <f t="shared" si="1"/>
        <v>5</v>
      </c>
    </row>
    <row r="16" spans="1:130" ht="38.25" x14ac:dyDescent="0.25">
      <c r="A16" s="9">
        <v>6</v>
      </c>
      <c r="B16" s="10" t="s">
        <v>39</v>
      </c>
      <c r="C16" s="18" t="s">
        <v>47</v>
      </c>
      <c r="D16" s="9" t="s">
        <v>49</v>
      </c>
      <c r="E16" s="18" t="s">
        <v>13</v>
      </c>
      <c r="F16" s="9">
        <v>9</v>
      </c>
      <c r="G16" s="9" t="s">
        <v>33</v>
      </c>
      <c r="H16" s="10">
        <v>5</v>
      </c>
      <c r="I16" s="10">
        <v>10</v>
      </c>
      <c r="J16" s="10">
        <v>3</v>
      </c>
      <c r="K16" s="10">
        <v>0</v>
      </c>
      <c r="L16" s="10">
        <v>7</v>
      </c>
      <c r="M16" s="10">
        <v>20</v>
      </c>
      <c r="N16" s="10">
        <v>38</v>
      </c>
      <c r="O16" s="10">
        <v>83</v>
      </c>
      <c r="P16" s="11">
        <v>300</v>
      </c>
      <c r="Q16" s="15">
        <f t="shared" si="0"/>
        <v>0.27666666666666667</v>
      </c>
      <c r="R16" s="16">
        <f t="shared" si="1"/>
        <v>6</v>
      </c>
      <c r="DZ16" s="2"/>
    </row>
    <row r="17" spans="1:18" ht="25.5" x14ac:dyDescent="0.25">
      <c r="A17" s="9">
        <v>7</v>
      </c>
      <c r="B17" s="10" t="s">
        <v>66</v>
      </c>
      <c r="C17" s="18" t="s">
        <v>53</v>
      </c>
      <c r="D17" s="9" t="s">
        <v>10</v>
      </c>
      <c r="E17" s="18" t="s">
        <v>28</v>
      </c>
      <c r="F17" s="9">
        <v>9</v>
      </c>
      <c r="G17" s="10" t="s">
        <v>33</v>
      </c>
      <c r="H17" s="10">
        <v>8</v>
      </c>
      <c r="I17" s="10">
        <v>8</v>
      </c>
      <c r="J17" s="10">
        <v>3</v>
      </c>
      <c r="K17" s="10">
        <v>0</v>
      </c>
      <c r="L17" s="10">
        <v>7</v>
      </c>
      <c r="M17" s="10">
        <v>12</v>
      </c>
      <c r="N17" s="10">
        <v>35</v>
      </c>
      <c r="O17" s="10">
        <v>73</v>
      </c>
      <c r="P17" s="11">
        <v>300</v>
      </c>
      <c r="Q17" s="15">
        <f t="shared" si="0"/>
        <v>0.24333333333333335</v>
      </c>
      <c r="R17" s="16">
        <f t="shared" si="1"/>
        <v>7</v>
      </c>
    </row>
  </sheetData>
  <mergeCells count="6">
    <mergeCell ref="A9:R9"/>
    <mergeCell ref="A3:R3"/>
    <mergeCell ref="A5:R5"/>
    <mergeCell ref="A6:R6"/>
    <mergeCell ref="A7:R7"/>
    <mergeCell ref="A8:R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23"/>
  <sheetViews>
    <sheetView zoomScale="70" zoomScaleNormal="70" workbookViewId="0">
      <selection activeCell="F34" sqref="F34"/>
    </sheetView>
  </sheetViews>
  <sheetFormatPr defaultRowHeight="15" x14ac:dyDescent="0.25"/>
  <cols>
    <col min="2" max="2" width="16" customWidth="1"/>
    <col min="3" max="3" width="68.42578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3" width="9.7109375" customWidth="1"/>
    <col min="14" max="15" width="13.140625" customWidth="1"/>
    <col min="16" max="16" width="20.28515625" customWidth="1"/>
    <col min="17" max="17" width="16.140625" customWidth="1"/>
    <col min="18" max="18" width="14.140625" customWidth="1"/>
  </cols>
  <sheetData>
    <row r="1" spans="1:129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</row>
    <row r="2" spans="1:129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29" ht="26.25" customHeight="1" x14ac:dyDescent="0.25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</row>
    <row r="4" spans="1:129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</row>
    <row r="5" spans="1:129" ht="31.5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ht="35.450000000000003" customHeight="1" x14ac:dyDescent="0.25">
      <c r="A6" s="23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ht="45.75" customHeight="1" x14ac:dyDescent="0.25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6" customFormat="1" ht="53.25" customHeight="1" x14ac:dyDescent="0.25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29" ht="53.25" customHeight="1" x14ac:dyDescent="0.25">
      <c r="A9" s="21" t="s">
        <v>62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3" t="s">
        <v>26</v>
      </c>
      <c r="N10" s="13" t="s">
        <v>27</v>
      </c>
      <c r="O10" s="13" t="s">
        <v>9</v>
      </c>
      <c r="P10" s="13" t="s">
        <v>7</v>
      </c>
      <c r="Q10" s="13" t="s">
        <v>3</v>
      </c>
      <c r="R10" s="13" t="s">
        <v>8</v>
      </c>
    </row>
    <row r="11" spans="1:129" s="2" customFormat="1" ht="29.25" customHeight="1" x14ac:dyDescent="0.25">
      <c r="A11" s="9">
        <v>1</v>
      </c>
      <c r="B11" s="10" t="s">
        <v>68</v>
      </c>
      <c r="C11" s="18" t="s">
        <v>55</v>
      </c>
      <c r="D11" s="9" t="s">
        <v>56</v>
      </c>
      <c r="E11" s="18" t="s">
        <v>57</v>
      </c>
      <c r="F11" s="9">
        <v>10</v>
      </c>
      <c r="G11" s="9" t="s">
        <v>37</v>
      </c>
      <c r="H11" s="10">
        <v>11</v>
      </c>
      <c r="I11" s="10">
        <v>7</v>
      </c>
      <c r="J11" s="10">
        <v>1</v>
      </c>
      <c r="K11" s="10">
        <v>10</v>
      </c>
      <c r="L11" s="10">
        <v>12</v>
      </c>
      <c r="M11" s="10">
        <v>26</v>
      </c>
      <c r="N11" s="10">
        <v>117</v>
      </c>
      <c r="O11" s="10">
        <v>184</v>
      </c>
      <c r="P11" s="11">
        <v>300</v>
      </c>
      <c r="Q11" s="15">
        <f t="shared" ref="Q11:Q12" si="0">(O11/P11)</f>
        <v>0.61333333333333329</v>
      </c>
      <c r="R11" s="16">
        <f>RANK(Q11,$Q$11:$Q$12)</f>
        <v>1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33" customHeight="1" x14ac:dyDescent="0.25">
      <c r="A12" s="10">
        <v>2</v>
      </c>
      <c r="B12" s="10" t="s">
        <v>40</v>
      </c>
      <c r="C12" s="18" t="s">
        <v>53</v>
      </c>
      <c r="D12" s="10" t="s">
        <v>56</v>
      </c>
      <c r="E12" s="18" t="s">
        <v>25</v>
      </c>
      <c r="F12" s="10">
        <v>10</v>
      </c>
      <c r="G12" s="10" t="s">
        <v>31</v>
      </c>
      <c r="H12" s="10">
        <v>10</v>
      </c>
      <c r="I12" s="10">
        <v>11</v>
      </c>
      <c r="J12" s="10">
        <v>1</v>
      </c>
      <c r="K12" s="10">
        <v>12</v>
      </c>
      <c r="L12" s="10">
        <v>16</v>
      </c>
      <c r="M12" s="10">
        <v>35</v>
      </c>
      <c r="N12" s="10">
        <v>95</v>
      </c>
      <c r="O12" s="10">
        <v>180</v>
      </c>
      <c r="P12" s="10">
        <v>300</v>
      </c>
      <c r="Q12" s="15">
        <f t="shared" si="0"/>
        <v>0.6</v>
      </c>
      <c r="R12" s="16">
        <f>RANK(Q12,$Q$11:$Q$12)</f>
        <v>2</v>
      </c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</sheetData>
  <mergeCells count="6">
    <mergeCell ref="A9:R9"/>
    <mergeCell ref="A3:R3"/>
    <mergeCell ref="A5:R5"/>
    <mergeCell ref="A6:R6"/>
    <mergeCell ref="A7:R7"/>
    <mergeCell ref="A8:R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15"/>
  <sheetViews>
    <sheetView zoomScale="70" zoomScaleNormal="70" workbookViewId="0">
      <selection activeCell="C28" sqref="C2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3" width="9.7109375" customWidth="1"/>
    <col min="14" max="15" width="13.140625" customWidth="1"/>
    <col min="16" max="16" width="20.28515625" customWidth="1"/>
    <col min="17" max="17" width="16.140625" customWidth="1"/>
    <col min="18" max="18" width="14.140625" customWidth="1"/>
  </cols>
  <sheetData>
    <row r="1" spans="1:129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</row>
    <row r="2" spans="1:129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29" ht="26.25" customHeight="1" x14ac:dyDescent="0.25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</row>
    <row r="4" spans="1:129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</row>
    <row r="5" spans="1:129" ht="31.5" customHeight="1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ht="35.450000000000003" customHeight="1" x14ac:dyDescent="0.25">
      <c r="A6" s="23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ht="45.75" customHeight="1" x14ac:dyDescent="0.25">
      <c r="A7" s="23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6" customFormat="1" ht="39" customHeight="1" x14ac:dyDescent="0.25">
      <c r="A8" s="23" t="s">
        <v>60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29" ht="53.25" customHeight="1" x14ac:dyDescent="0.25">
      <c r="A9" s="21" t="s">
        <v>61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3" t="s">
        <v>26</v>
      </c>
      <c r="N10" s="13" t="s">
        <v>27</v>
      </c>
      <c r="O10" s="13" t="s">
        <v>9</v>
      </c>
      <c r="P10" s="13" t="s">
        <v>7</v>
      </c>
      <c r="Q10" s="13" t="s">
        <v>3</v>
      </c>
      <c r="R10" s="13" t="s">
        <v>8</v>
      </c>
    </row>
    <row r="11" spans="1:129" s="2" customFormat="1" ht="30" x14ac:dyDescent="0.25">
      <c r="A11" s="9">
        <v>1</v>
      </c>
      <c r="B11" s="9" t="s">
        <v>41</v>
      </c>
      <c r="C11" s="9" t="s">
        <v>53</v>
      </c>
      <c r="D11" s="9" t="s">
        <v>10</v>
      </c>
      <c r="E11" s="9" t="s">
        <v>15</v>
      </c>
      <c r="F11" s="9">
        <v>11</v>
      </c>
      <c r="G11" s="9" t="s">
        <v>37</v>
      </c>
      <c r="H11" s="10">
        <v>7</v>
      </c>
      <c r="I11" s="10">
        <v>0</v>
      </c>
      <c r="J11" s="10">
        <v>1</v>
      </c>
      <c r="K11" s="10">
        <v>12</v>
      </c>
      <c r="L11" s="10">
        <v>10</v>
      </c>
      <c r="M11" s="10">
        <v>15</v>
      </c>
      <c r="N11" s="10">
        <v>135</v>
      </c>
      <c r="O11" s="10">
        <v>180</v>
      </c>
      <c r="P11" s="11">
        <v>300</v>
      </c>
      <c r="Q11" s="15">
        <f>(O11/P11)</f>
        <v>0.6</v>
      </c>
      <c r="R11" s="16">
        <f>RANK(Q11,$Q$11:$Q$15)</f>
        <v>1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s="2" customFormat="1" ht="30" x14ac:dyDescent="0.25">
      <c r="A12" s="9">
        <v>2</v>
      </c>
      <c r="B12" s="9" t="s">
        <v>42</v>
      </c>
      <c r="C12" s="11" t="s">
        <v>58</v>
      </c>
      <c r="D12" s="9" t="s">
        <v>10</v>
      </c>
      <c r="E12" s="10">
        <v>11</v>
      </c>
      <c r="F12" s="9">
        <v>11</v>
      </c>
      <c r="G12" s="10" t="s">
        <v>31</v>
      </c>
      <c r="H12" s="10">
        <v>8</v>
      </c>
      <c r="I12" s="10">
        <v>7</v>
      </c>
      <c r="J12" s="10">
        <v>2</v>
      </c>
      <c r="K12" s="10">
        <v>14</v>
      </c>
      <c r="L12" s="10">
        <v>12</v>
      </c>
      <c r="M12" s="10">
        <v>38</v>
      </c>
      <c r="N12" s="10">
        <v>60</v>
      </c>
      <c r="O12" s="10">
        <v>141</v>
      </c>
      <c r="P12" s="11">
        <v>300</v>
      </c>
      <c r="Q12" s="15">
        <f>(O12/P12)</f>
        <v>0.47</v>
      </c>
      <c r="R12" s="16">
        <f>RANK(Q12,$Q$11:$Q$15)</f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s="2" customFormat="1" ht="30" x14ac:dyDescent="0.25">
      <c r="A13" s="9">
        <v>3</v>
      </c>
      <c r="B13" s="9" t="s">
        <v>44</v>
      </c>
      <c r="C13" s="20" t="s">
        <v>52</v>
      </c>
      <c r="D13" s="9" t="s">
        <v>10</v>
      </c>
      <c r="E13" s="11" t="s">
        <v>15</v>
      </c>
      <c r="F13" s="9">
        <v>11</v>
      </c>
      <c r="G13" s="9" t="s">
        <v>31</v>
      </c>
      <c r="H13" s="9">
        <v>8</v>
      </c>
      <c r="I13" s="9">
        <v>5</v>
      </c>
      <c r="J13" s="9">
        <v>0</v>
      </c>
      <c r="K13" s="9">
        <v>8</v>
      </c>
      <c r="L13" s="9">
        <v>16</v>
      </c>
      <c r="M13" s="9">
        <v>19</v>
      </c>
      <c r="N13" s="9">
        <v>60</v>
      </c>
      <c r="O13" s="9">
        <v>116</v>
      </c>
      <c r="P13" s="11">
        <v>300</v>
      </c>
      <c r="Q13" s="15">
        <f>(O13/P13)</f>
        <v>0.38666666666666666</v>
      </c>
      <c r="R13" s="16">
        <f>RANK(Q13,$Q$11:$Q$15)</f>
        <v>3</v>
      </c>
    </row>
    <row r="14" spans="1:129" s="2" customFormat="1" ht="30" x14ac:dyDescent="0.25">
      <c r="A14" s="9">
        <v>4</v>
      </c>
      <c r="B14" s="9" t="s">
        <v>69</v>
      </c>
      <c r="C14" s="20" t="s">
        <v>52</v>
      </c>
      <c r="D14" s="9" t="s">
        <v>10</v>
      </c>
      <c r="E14" s="10" t="s">
        <v>59</v>
      </c>
      <c r="F14" s="9">
        <v>11</v>
      </c>
      <c r="G14" s="9" t="s">
        <v>33</v>
      </c>
      <c r="H14" s="10">
        <v>0</v>
      </c>
      <c r="I14" s="10">
        <v>0</v>
      </c>
      <c r="J14" s="10">
        <v>0</v>
      </c>
      <c r="K14" s="10">
        <v>14</v>
      </c>
      <c r="L14" s="10">
        <v>10</v>
      </c>
      <c r="M14" s="10">
        <v>25</v>
      </c>
      <c r="N14" s="10">
        <v>52</v>
      </c>
      <c r="O14" s="10">
        <v>101</v>
      </c>
      <c r="P14" s="11">
        <v>300</v>
      </c>
      <c r="Q14" s="15">
        <f>(O14/P14)</f>
        <v>0.33666666666666667</v>
      </c>
      <c r="R14" s="16">
        <f>RANK(Q14,$Q$11:$Q$15)</f>
        <v>4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s="2" customFormat="1" ht="30" x14ac:dyDescent="0.25">
      <c r="A15" s="9">
        <v>5</v>
      </c>
      <c r="B15" s="9" t="s">
        <v>43</v>
      </c>
      <c r="C15" s="9" t="s">
        <v>53</v>
      </c>
      <c r="D15" s="9" t="s">
        <v>10</v>
      </c>
      <c r="E15" s="9" t="s">
        <v>59</v>
      </c>
      <c r="F15" s="9">
        <v>11</v>
      </c>
      <c r="G15" s="9" t="s">
        <v>33</v>
      </c>
      <c r="H15" s="10">
        <v>10</v>
      </c>
      <c r="I15" s="10">
        <v>2</v>
      </c>
      <c r="J15" s="10">
        <v>2</v>
      </c>
      <c r="K15" s="10">
        <v>12</v>
      </c>
      <c r="L15" s="10">
        <v>12</v>
      </c>
      <c r="M15" s="10">
        <v>26</v>
      </c>
      <c r="N15" s="10">
        <v>0</v>
      </c>
      <c r="O15" s="10">
        <v>64</v>
      </c>
      <c r="P15" s="11">
        <v>300</v>
      </c>
      <c r="Q15" s="15">
        <f>(O15/P15)</f>
        <v>0.21333333333333335</v>
      </c>
      <c r="R15" s="16">
        <f>RANK(Q15,$Q$11:$Q$15)</f>
        <v>5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</sheetData>
  <mergeCells count="6">
    <mergeCell ref="A9:R9"/>
    <mergeCell ref="A3:R3"/>
    <mergeCell ref="A5:R5"/>
    <mergeCell ref="A6:R6"/>
    <mergeCell ref="A7:R7"/>
    <mergeCell ref="A8:R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2025-12-03T09:39:47Z</dcterms:modified>
</cp:coreProperties>
</file>